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winrockintl-my.sharepoint.com/personal/jannat_koksalova_winrock_org/Documents/Desktop/"/>
    </mc:Choice>
  </mc:AlternateContent>
  <xr:revisionPtr revIDLastSave="0" documentId="8_{64FDD4E0-D8DF-4C21-A346-90B30B35E4ED}" xr6:coauthVersionLast="47" xr6:coauthVersionMax="47" xr10:uidLastSave="{00000000-0000-0000-0000-000000000000}"/>
  <bookViews>
    <workbookView xWindow="-98" yWindow="-98" windowWidth="21795" windowHeight="12975" tabRatio="723" firstSheet="2" activeTab="2" xr2:uid="{00000000-000D-0000-FFFF-FFFF00000000}"/>
  </bookViews>
  <sheets>
    <sheet name="COA" sheetId="9" state="hidden" r:id="rId1"/>
    <sheet name="Summary Budget" sheetId="2" r:id="rId2"/>
    <sheet name="Detailed Budget" sheetId="1" r:id="rId3"/>
  </sheets>
  <definedNames>
    <definedName name="_1_0__123Grap" hidden="1">#REF!</definedName>
    <definedName name="_2_0__123Grap" hidden="1">#REF!</definedName>
    <definedName name="_Order1" hidden="1">0</definedName>
    <definedName name="_Order2" hidden="1">0</definedName>
    <definedName name="owssvr" localSheetId="0" hidden="1">COA!$A$1:$E$108</definedName>
    <definedName name="_xlnm.Print_Area" localSheetId="2">'Detailed Budget'!$A$1:$N$159</definedName>
    <definedName name="_xlnm.Print_Area" localSheetId="1">'Summary Budget'!$A$1:$G$25</definedName>
    <definedName name="_xlnm.Print_Titles" localSheetId="2">'Detailed Budget'!$1:$10</definedName>
    <definedName name="_xlnm.Print_Titles" localSheetId="1">'Summary Budget'!$1:$10</definedName>
    <definedName name="wrn.All._.Grant._.Forms." hidden="1">{"Form DD",#N/A,FALSE,"DD";"EE",#N/A,FALSE,"EE";"Indirects",#N/A,FALSE,"DD"}</definedName>
    <definedName name="wrn.Summary._.1._.Year." hidden="1">{"One Year",#N/A,FALSE,"Summary"}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H3" i="1" s="1"/>
  <c r="F4" i="1"/>
  <c r="H4" i="1" s="1"/>
  <c r="F5" i="1"/>
  <c r="H5" i="1" s="1"/>
  <c r="F6" i="1"/>
  <c r="H6" i="1" s="1"/>
  <c r="L5" i="1" l="1"/>
  <c r="L3" i="1"/>
  <c r="J6" i="1"/>
  <c r="J5" i="1"/>
  <c r="J4" i="1"/>
  <c r="J3" i="1"/>
  <c r="L6" i="1"/>
  <c r="L4" i="1"/>
  <c r="B23" i="2" l="1"/>
  <c r="E19" i="2" l="1"/>
  <c r="F19" i="2"/>
  <c r="D19" i="2"/>
  <c r="C19" i="2"/>
  <c r="A7" i="2"/>
  <c r="F15" i="2" l="1"/>
  <c r="B15" i="2" l="1"/>
  <c r="B17" i="2"/>
  <c r="E15" i="2"/>
  <c r="F17" i="2"/>
  <c r="D17" i="2"/>
  <c r="C17" i="2"/>
  <c r="E17" i="2"/>
  <c r="D15" i="2" l="1"/>
  <c r="B19" i="2"/>
  <c r="C15" i="2"/>
  <c r="G15" i="2" l="1"/>
  <c r="G17" i="2"/>
  <c r="D12" i="2" l="1"/>
  <c r="E12" i="2"/>
  <c r="F12" i="2"/>
  <c r="B12" i="2"/>
  <c r="C12" i="2"/>
  <c r="G19" i="2" l="1"/>
  <c r="E21" i="2"/>
  <c r="D21" i="2"/>
  <c r="F21" i="2" l="1"/>
  <c r="C21" i="2"/>
  <c r="G12" i="2"/>
  <c r="C23" i="2" l="1"/>
  <c r="A4" i="2"/>
  <c r="A5" i="2"/>
  <c r="A1" i="2"/>
  <c r="A6" i="2"/>
  <c r="A3" i="2"/>
  <c r="A2" i="2"/>
  <c r="C25" i="2" l="1"/>
  <c r="E23" i="2" l="1"/>
  <c r="E25" i="2" s="1"/>
  <c r="D23" i="2"/>
  <c r="D25" i="2" l="1"/>
  <c r="F23" i="2" l="1"/>
  <c r="B21" i="2"/>
  <c r="B25" i="2" s="1"/>
  <c r="F25" i="2" l="1"/>
  <c r="G23" i="2"/>
  <c r="G21" i="2"/>
  <c r="G25" i="2" l="1"/>
</calcChain>
</file>

<file path=xl/sharedStrings.xml><?xml version="1.0" encoding="utf-8"?>
<sst xmlns="http://schemas.openxmlformats.org/spreadsheetml/2006/main" count="613" uniqueCount="381">
  <si>
    <t>Account #</t>
  </si>
  <si>
    <t>Account Name</t>
  </si>
  <si>
    <t>Account Description</t>
  </si>
  <si>
    <t>Item Type</t>
  </si>
  <si>
    <t>Path</t>
  </si>
  <si>
    <t>14030</t>
  </si>
  <si>
    <t>Field Advances</t>
  </si>
  <si>
    <t>Asset account for recording funds advanced at field office locations.  Advances should be cleared and booked to appropriate expense accounts when proper receipt documentation is acquired.</t>
  </si>
  <si>
    <t>Item</t>
  </si>
  <si>
    <t>FinanceAccounting/Lists/Chart of Accounts</t>
  </si>
  <si>
    <t>20001</t>
  </si>
  <si>
    <t>Field Office Liabilities</t>
  </si>
  <si>
    <t>Liability account for recording amounts due but not yet paid at field office locations such as payroll taxes, vendor withholding taxes, etc.  As the liabilities are paid, adjustment should be made to record the payment(s) as expense(s).</t>
  </si>
  <si>
    <t>20005</t>
  </si>
  <si>
    <t>Field Office Vacation Liabilities</t>
  </si>
  <si>
    <t xml:space="preserve">Liability account for recording accrued (but not yet paid) vacation for field staff.  As vacation is used or more accrued, adjustments should be made to record the actual vacation expense as a fringe benefit.  </t>
  </si>
  <si>
    <t>20603</t>
  </si>
  <si>
    <t>Field Office Severance Liabilities</t>
  </si>
  <si>
    <t>Liability account for recording accrued (but not yet paid) severance or gratuity for field staff that will be payable upon termination.  Liability should be cleared as staff are paid at departure or when the liability is deemed to not be payable.</t>
  </si>
  <si>
    <t>50105</t>
  </si>
  <si>
    <t>IN-COUNTRY STAFF SALARIES</t>
  </si>
  <si>
    <t>Technical Salaries not considered ODC (generate both G&amp;A and Overhead indirect rates)</t>
  </si>
  <si>
    <t>50298</t>
  </si>
  <si>
    <t>IN COUNTRY FRINGE</t>
  </si>
  <si>
    <t>Fringes for Technical Staff not considered ODC (generate both G&amp;A and Overhead indirect rates)</t>
  </si>
  <si>
    <t>50302</t>
  </si>
  <si>
    <t>HOUSING ALLOWANCE</t>
  </si>
  <si>
    <t>Allowance paid per US government guidelines for foreign housing costs</t>
  </si>
  <si>
    <t>50303</t>
  </si>
  <si>
    <t>EDUCATION ALLOWANCE</t>
  </si>
  <si>
    <t>Allowance paid per US government guidelines for dependent education costs</t>
  </si>
  <si>
    <t>50304</t>
  </si>
  <si>
    <t>VAC/HOME LEAVE TRAVEL</t>
  </si>
  <si>
    <t>Costs incurred for vacation and leave travel for foreign posted staff</t>
  </si>
  <si>
    <t>50305</t>
  </si>
  <si>
    <t>TAX ALLOWANCE</t>
  </si>
  <si>
    <t xml:space="preserve">Allowance paid per Winrock policy for foreign taxes  </t>
  </si>
  <si>
    <t>50306</t>
  </si>
  <si>
    <t>SPOUSE TRAVEL ALLOWANCE</t>
  </si>
  <si>
    <t>Allowance paid per HR policy for spouse travel (reimbursed at actual costs)</t>
  </si>
  <si>
    <t>50307</t>
  </si>
  <si>
    <t>TEMPORARY ACCOMMODATIONS</t>
  </si>
  <si>
    <t>Costs for temporary accommodations for posted staff in foreign location</t>
  </si>
  <si>
    <t>50308</t>
  </si>
  <si>
    <t>RELOCATION EXPENSES</t>
  </si>
  <si>
    <t>Costs paid to third party for moving and storage or reimbursement to employee for costs</t>
  </si>
  <si>
    <t>50313</t>
  </si>
  <si>
    <t>EDUCATION TRAVEL ALLOWANCE</t>
  </si>
  <si>
    <t>provided for travel expense of children attending college away from post and who are under 23 years old</t>
  </si>
  <si>
    <t>50401</t>
  </si>
  <si>
    <t>CONSULTANT FEES - IND</t>
  </si>
  <si>
    <t>Payments made to individuals for professional services for which a properly executed consultant agreement is on file (will receive 1099)</t>
  </si>
  <si>
    <t>50402</t>
  </si>
  <si>
    <t>CONSULTANT FEES - FIRM</t>
  </si>
  <si>
    <t>Payments made to firms (including universities) for profession services for which a properly executed consultant agreement is on file (does not include subcontractors)</t>
  </si>
  <si>
    <t>50406</t>
  </si>
  <si>
    <t>ACCOUNTING/AUDITING SER</t>
  </si>
  <si>
    <t>Fees paid to outside/independent accounting firms</t>
  </si>
  <si>
    <t>50408</t>
  </si>
  <si>
    <t>LEGAL SERVICES</t>
  </si>
  <si>
    <t>Fees paid to attorneys and monthly retainers</t>
  </si>
  <si>
    <t>50504</t>
  </si>
  <si>
    <t>NORTH AMERICAN AIRFARE</t>
  </si>
  <si>
    <t>Air travel where both origin and destination are within North America (US, Canada, Mexico) for the full length of the trip</t>
  </si>
  <si>
    <t>50505</t>
  </si>
  <si>
    <t>NORTH AMERICAN PER DIEM</t>
  </si>
  <si>
    <t>Hotel and M&amp;IE (Per Diem) for travel where both origin and destination are within North America for the full length of the trip</t>
  </si>
  <si>
    <t>50506</t>
  </si>
  <si>
    <t>NORTH AMERICAN MISCELLANEOUS TRAVEL</t>
  </si>
  <si>
    <t>Taxis, parking, rental cars, visas, inoculations, baggage, and other miscellaneous costs for travel where both origin and destination are within North America for the full length of the trip</t>
  </si>
  <si>
    <t>50507</t>
  </si>
  <si>
    <t>INTERNATIONAL AIRFARE</t>
  </si>
  <si>
    <t>Air travel between more than one country.  Does not apply to travel where destination and point of origin are within North America. - may require prior approval by agency</t>
  </si>
  <si>
    <t>50508</t>
  </si>
  <si>
    <t>INTERNATIONAL PER DIEM</t>
  </si>
  <si>
    <t>Hotel and M&amp;IE (Per Diem) for travel between more than one country.  Does not apply to travel where destination and point of origin are within North America - may require prior approval by agency</t>
  </si>
  <si>
    <t>50509</t>
  </si>
  <si>
    <t>INTERNATIONAL MISCELLANEOUS TRAVEL</t>
  </si>
  <si>
    <t xml:space="preserve">Taxis, parking, rental cars, visas, inoculations, baggage, and other miscellaneous costs for travel between more than one country.  Does not apply to travel where destination and point of origin are within North America. -may require prior approval </t>
  </si>
  <si>
    <t>50510</t>
  </si>
  <si>
    <t>IN-COUNTRY AIRFARE</t>
  </si>
  <si>
    <t>Air travel within one country, excluding North American countries</t>
  </si>
  <si>
    <t>50511</t>
  </si>
  <si>
    <t>IN-COUNTRY PER DIEM</t>
  </si>
  <si>
    <t>Hotel and M&amp;IE (Per Diem) for trips within one country, excluding North American countries</t>
  </si>
  <si>
    <t>50512</t>
  </si>
  <si>
    <t>IN-COUNTRY MISCELLANEOUS TRAVEL</t>
  </si>
  <si>
    <t>Taxis, parking, rental cars, visas, inoculations, baggage, and other miscellaneous costs for travel within one country, excluding North American countries</t>
  </si>
  <si>
    <t>50601</t>
  </si>
  <si>
    <t>FELLOW TUITION &amp; FEES</t>
  </si>
  <si>
    <t>Tuition and fees paid to fellow</t>
  </si>
  <si>
    <t>50602</t>
  </si>
  <si>
    <t>FELLOW STIPEND</t>
  </si>
  <si>
    <t>Stipend paid to fellow</t>
  </si>
  <si>
    <t>50603</t>
  </si>
  <si>
    <t>FELLOW TRAVEL TO/FROM</t>
  </si>
  <si>
    <t>Travel to/from university paid to fellow</t>
  </si>
  <si>
    <t>50604</t>
  </si>
  <si>
    <t>FELLOW MISC ALLOW</t>
  </si>
  <si>
    <t>Miscellaneous allowances paid to fellow</t>
  </si>
  <si>
    <t>50605</t>
  </si>
  <si>
    <t>FELLOW INSURANCE</t>
  </si>
  <si>
    <t>Insurance costs paid on behalf of fellow</t>
  </si>
  <si>
    <t>50606</t>
  </si>
  <si>
    <t>FELLOW FAMILY ALLOWANCE</t>
  </si>
  <si>
    <t>Family allowance paid to fellow</t>
  </si>
  <si>
    <t>50607</t>
  </si>
  <si>
    <t>FELLOW RESEARCH ALLOWANCE</t>
  </si>
  <si>
    <t>Research allowance paid to fellow</t>
  </si>
  <si>
    <t>50608</t>
  </si>
  <si>
    <t>FELLOW BOOK ALLOWANCE</t>
  </si>
  <si>
    <t>Book allowance paid to fellow</t>
  </si>
  <si>
    <t>50609</t>
  </si>
  <si>
    <t>FELLOW BOOK SHIPMENTS</t>
  </si>
  <si>
    <t>Reimbursement or costs incurred for book shipment of fellow</t>
  </si>
  <si>
    <t>50610</t>
  </si>
  <si>
    <t>FELLOW INCOME TAXES</t>
  </si>
  <si>
    <t>Income taxes paid on behalf of fellow</t>
  </si>
  <si>
    <t>50611</t>
  </si>
  <si>
    <t>FELLOW CONFER/MEMBERS</t>
  </si>
  <si>
    <t>Conference costs or membership fees reimbursed to fellow</t>
  </si>
  <si>
    <t>50612</t>
  </si>
  <si>
    <t>FELLOW EQUIPMENT</t>
  </si>
  <si>
    <t>Equipment purchased or reimbursed to fellow</t>
  </si>
  <si>
    <t>50613</t>
  </si>
  <si>
    <t>FELLOW THESIS PREP COST</t>
  </si>
  <si>
    <t>Reimbursement of thesis preparation costs to fellow</t>
  </si>
  <si>
    <t>50614</t>
  </si>
  <si>
    <t>FELLOW PHOTOCOPY ALLOW</t>
  </si>
  <si>
    <t>Allowance paid for copying costs paid to fellow</t>
  </si>
  <si>
    <t>50615</t>
  </si>
  <si>
    <t>FELLOW INTERPRETING COSTS</t>
  </si>
  <si>
    <t>Reimbursement of interpreting costs to fellow</t>
  </si>
  <si>
    <t>50650</t>
  </si>
  <si>
    <t>LOCAL TRAINING WORKSHOP</t>
  </si>
  <si>
    <t xml:space="preserve">Costs incurred for training workshop for non-employees  </t>
  </si>
  <si>
    <t>50651</t>
  </si>
  <si>
    <t xml:space="preserve">
LOCAL TRAINING PARTICIPANT COSTS</t>
  </si>
  <si>
    <t>Reimbursement or payment of participant costs for workshop (excludes employees)</t>
  </si>
  <si>
    <t>50701</t>
  </si>
  <si>
    <t>CORE EQUIPMENT &amp; SHIPPING</t>
  </si>
  <si>
    <t>Costs of equipment and shipping for assets purchased for non-project use</t>
  </si>
  <si>
    <t>50703</t>
  </si>
  <si>
    <t>PROJECT SHIPPING &amp; INSURANCE</t>
  </si>
  <si>
    <t>Shipping and insurance for equipment and supplies purchased for project use</t>
  </si>
  <si>
    <t>50704</t>
  </si>
  <si>
    <t>AUTOMOBILES</t>
  </si>
  <si>
    <t>Purchase (not lease) of a vehicle for project - restricted item that may require prior approval</t>
  </si>
  <si>
    <t>50705</t>
  </si>
  <si>
    <t>MOTORCYCLES</t>
  </si>
  <si>
    <t>Purchase (not lease) of a motorcycle for project - restricted item that may require prior approval</t>
  </si>
  <si>
    <t>50706</t>
  </si>
  <si>
    <t>OTHER NON-EXPENDABLE EQUIPMENT</t>
  </si>
  <si>
    <t>Items &gt;$5,000 under Grants/Cooperative Agreement or &gt;$500 under contract that has useful life more than 1 year</t>
  </si>
  <si>
    <t>50707</t>
  </si>
  <si>
    <t>EXPENDABLE EQUIPMENT</t>
  </si>
  <si>
    <t>Equipment under threshhold for Nonexpendable equipment such as cameras, printers, etc</t>
  </si>
  <si>
    <t>50710</t>
  </si>
  <si>
    <t>VEHICLE LEASE</t>
  </si>
  <si>
    <t>Lease of vehicle for project use</t>
  </si>
  <si>
    <t>50790</t>
  </si>
  <si>
    <t>PROJECT EQUIP DEPR</t>
  </si>
  <si>
    <t>Depreciation incurred by assets held for project use (HQ USE ONLY)</t>
  </si>
  <si>
    <t>50801</t>
  </si>
  <si>
    <t>SUBCONTRACT STAFF COST</t>
  </si>
  <si>
    <t>Staff costs paid to subcontractors</t>
  </si>
  <si>
    <t>50802</t>
  </si>
  <si>
    <t>SUBCONTRACT TRAVEL COSTS</t>
  </si>
  <si>
    <t>Travel costs paid to subcontractors</t>
  </si>
  <si>
    <t>50803</t>
  </si>
  <si>
    <t>SUBCONTRACT OTHER DIRECT COSTS</t>
  </si>
  <si>
    <t>Other direct costs paid to subcontractors</t>
  </si>
  <si>
    <t>50804</t>
  </si>
  <si>
    <t>SUBCONTRACT OVERHEAD COSTS</t>
  </si>
  <si>
    <t>Overhead costs paid to subcontractors</t>
  </si>
  <si>
    <t>50805</t>
  </si>
  <si>
    <t>SUBCONTRACT FIXED FEE COSTS</t>
  </si>
  <si>
    <t>Fixed fee subcontract payments made</t>
  </si>
  <si>
    <t>50850</t>
  </si>
  <si>
    <t>CONSTR MGMT SUB STAFF COSTS</t>
  </si>
  <si>
    <t>Staff costs paid to construction subcontractors</t>
  </si>
  <si>
    <t>50851</t>
  </si>
  <si>
    <t>CONSTR MGMT SUB TRAVEL COSTS</t>
  </si>
  <si>
    <t>Travel costs paid to construction subcontractors</t>
  </si>
  <si>
    <t>50852</t>
  </si>
  <si>
    <t>CONSTR MGMT SUB ODC COSTS</t>
  </si>
  <si>
    <t>Other direct costs paid to construction subcontractors</t>
  </si>
  <si>
    <t>50853</t>
  </si>
  <si>
    <t>CONSTR MGMT SUB EQUIPMENT COST</t>
  </si>
  <si>
    <t>Overhead costs paid to construction subcontractors</t>
  </si>
  <si>
    <t>50854</t>
  </si>
  <si>
    <t>CONSTR MGMT SUB INDIRECT COSTS</t>
  </si>
  <si>
    <t>Fixed fee construction subcontract payments made</t>
  </si>
  <si>
    <t>50890</t>
  </si>
  <si>
    <t>SUBGRANTS</t>
  </si>
  <si>
    <t>Reimbursement of costs paid to subgrantees</t>
  </si>
  <si>
    <t>50901</t>
  </si>
  <si>
    <t>IN-COUNTRY ODC STAFF SALARIES</t>
  </si>
  <si>
    <t>Non-technical Salaries (generate only G&amp;A indirect rate)</t>
  </si>
  <si>
    <t>50902</t>
  </si>
  <si>
    <t>IN-COUNTRY ODC STAFF FRINGES</t>
  </si>
  <si>
    <t>Non-technical Fringes (generate only G&amp;A indirect rate)</t>
  </si>
  <si>
    <t>50903</t>
  </si>
  <si>
    <t>WI GRANTS MANAGEMENT</t>
  </si>
  <si>
    <t>Costs paid to subrecipeint for grants managed by WI</t>
  </si>
  <si>
    <t>50904</t>
  </si>
  <si>
    <t>AGENCY TEMP EMPLOYMENT</t>
  </si>
  <si>
    <t>Cost of agency provided temporary employees</t>
  </si>
  <si>
    <t>50905</t>
  </si>
  <si>
    <t>SECURITY SERVICES</t>
  </si>
  <si>
    <t>Costs of outside security services (not including salary of Winrock employees)</t>
  </si>
  <si>
    <t>50906</t>
  </si>
  <si>
    <t>RECRUIT &amp; EMP AGENCY FEES</t>
  </si>
  <si>
    <t>Cost of employee selection services, position announcements, etc.</t>
  </si>
  <si>
    <t>50907</t>
  </si>
  <si>
    <t xml:space="preserve">
OFFICE SUPPLIES/SERVICES</t>
  </si>
  <si>
    <t>Disposable supplies and expendable items as well as services to repair office and computer equipment (not covered under maintanence contracts).  Also included are translation fees.</t>
  </si>
  <si>
    <t>50908</t>
  </si>
  <si>
    <t>POSTAGE/EXPRESS FEES</t>
  </si>
  <si>
    <t>Postage, meter refills, postal services, express mail services</t>
  </si>
  <si>
    <t>50909</t>
  </si>
  <si>
    <t xml:space="preserve">
COMMUNICATIONS</t>
  </si>
  <si>
    <t>Reimbursements and payments for telephone, cell phone, DSL &amp; internet services</t>
  </si>
  <si>
    <t>50910</t>
  </si>
  <si>
    <t xml:space="preserve">
REFERENCE MATERIALS &amp; SUBSCRIPTIONS</t>
  </si>
  <si>
    <t>Books, reference materials, copies, reprints, periodical subscriptions, technical printed material or publications</t>
  </si>
  <si>
    <t>50911</t>
  </si>
  <si>
    <t>REGISTRATION &amp; MEMBERSHIP</t>
  </si>
  <si>
    <t>Professional meetings, seminars, organizational sponsored dues</t>
  </si>
  <si>
    <t>50912</t>
  </si>
  <si>
    <t>INSTITUTIONAL MEMBERSHIP</t>
  </si>
  <si>
    <t>50913</t>
  </si>
  <si>
    <t>AUDIOVISUAL SERV/SUPP</t>
  </si>
  <si>
    <t>Films, video tapes, processing</t>
  </si>
  <si>
    <t>50914</t>
  </si>
  <si>
    <t>PRINTING &amp; COMPOSITION</t>
  </si>
  <si>
    <t>Costs of newsletters, annual reports, printed technical reports (WI initiated)</t>
  </si>
  <si>
    <t>50915</t>
  </si>
  <si>
    <t>BANKING AND SERVICE CHARGES</t>
  </si>
  <si>
    <t>Bank account fees, wire charges, NSF charges</t>
  </si>
  <si>
    <t>50916</t>
  </si>
  <si>
    <t>INSURANCE - LIABILITY, GEN COV</t>
  </si>
  <si>
    <t>General insurance coverage; property, liability, vehicle</t>
  </si>
  <si>
    <t>50917</t>
  </si>
  <si>
    <t>INSURANCE - CONSULTANT COVERAGE</t>
  </si>
  <si>
    <t>Winrock required coverage; FWC, DBA, foreign liability</t>
  </si>
  <si>
    <t>50918</t>
  </si>
  <si>
    <t>INSURANCE - MEDEX</t>
  </si>
  <si>
    <t>Medical evacuation insurance coverage</t>
  </si>
  <si>
    <t>50919</t>
  </si>
  <si>
    <t>OFFICE LEASE</t>
  </si>
  <si>
    <t>Long term leases for office space</t>
  </si>
  <si>
    <t>50920</t>
  </si>
  <si>
    <t xml:space="preserve">
RENT &amp; UTILITIES</t>
  </si>
  <si>
    <t>Rent (not including long term lease costs) and utility costs (electricity, gas, propane, kerosene)</t>
  </si>
  <si>
    <t>50921</t>
  </si>
  <si>
    <t>EQUIPMENT LEASE</t>
  </si>
  <si>
    <t>Lease of office equipment</t>
  </si>
  <si>
    <t>50922</t>
  </si>
  <si>
    <t>MAINTENANCE CONTRACTS</t>
  </si>
  <si>
    <t>Monthly service agreements for equipment</t>
  </si>
  <si>
    <t>50923</t>
  </si>
  <si>
    <t>HOUSEKEEPING/MAINTENANCE</t>
  </si>
  <si>
    <t>Custodial costs incurred and minor repairs and maintenance</t>
  </si>
  <si>
    <t>50924</t>
  </si>
  <si>
    <t>GASOLINE &amp; OIL, VEHICLE MAINT</t>
  </si>
  <si>
    <t>Costs of vehicle maintenance and operation</t>
  </si>
  <si>
    <t>50925</t>
  </si>
  <si>
    <t>MEETING EXPENSES</t>
  </si>
  <si>
    <t>50926</t>
  </si>
  <si>
    <t>STAFF RELATIONS</t>
  </si>
  <si>
    <t>Cost of staff appreciation functions, Holiday parties, staff meeting expenses</t>
  </si>
  <si>
    <t>50927</t>
  </si>
  <si>
    <t xml:space="preserve">
IN-SERVICE TRAINING</t>
  </si>
  <si>
    <t>Staff training and development costs such as retreats (not including airfare), in-house training</t>
  </si>
  <si>
    <t>50928</t>
  </si>
  <si>
    <t xml:space="preserve">
STAFF TRAINING/TRAVEL/TUITION</t>
  </si>
  <si>
    <t>Reimbursement to staff for training seminars, travel cost (not including airfare), and course tuition (as approved by HR)</t>
  </si>
  <si>
    <t>50929</t>
  </si>
  <si>
    <t xml:space="preserve">
TAXES AND LICENSES</t>
  </si>
  <si>
    <t>Property taxes, VAT taxes, vehicle and other business licenses.  Included are local registration fees.</t>
  </si>
  <si>
    <t>50932</t>
  </si>
  <si>
    <t>VAT Taxes and VAT Tax Refunds</t>
  </si>
  <si>
    <t>VAT Taxes &amp; refunds of VAT Taxes</t>
  </si>
  <si>
    <t>50935</t>
  </si>
  <si>
    <t>BRANDING AND MARKING</t>
  </si>
  <si>
    <t>Costs associated with implementing a proper branding and marking plan per federal guidance</t>
  </si>
  <si>
    <t>50936</t>
  </si>
  <si>
    <t>WEBSITE DEVELOPMENT</t>
  </si>
  <si>
    <t>Costs associated with website development necessary for a particular project (not institutional website)</t>
  </si>
  <si>
    <t>50937</t>
  </si>
  <si>
    <t xml:space="preserve">HONORARIUM </t>
  </si>
  <si>
    <t>Not to exceed $500, paid as a token gift for speakers, judges, panel members, etc.</t>
  </si>
  <si>
    <t>59901</t>
  </si>
  <si>
    <t>ALCOHOLIC BEVERAGES</t>
  </si>
  <si>
    <t>UNALLOWABLE - Costs of alcoholic beverages for meetings and functions</t>
  </si>
  <si>
    <t>59902</t>
  </si>
  <si>
    <r>
      <t xml:space="preserve">
</t>
    </r>
    <r>
      <rPr>
        <b/>
        <sz val="11"/>
        <color theme="1"/>
        <rFont val="Calibri"/>
        <family val="2"/>
      </rPr>
      <t>PUBLIC RELATIONS</t>
    </r>
  </si>
  <si>
    <t>UNALLOWABLE - Costs of general receptions for the public including invitations, food (not including alcohol), and promotional gifts</t>
  </si>
  <si>
    <t>59905</t>
  </si>
  <si>
    <t>MEMBERSHIP FEE - SOCIAL</t>
  </si>
  <si>
    <t>UNALLOWABLE - Cost of membership in non-professional or social organization</t>
  </si>
  <si>
    <t>59909</t>
  </si>
  <si>
    <t>LOBBYING EXPENSE</t>
  </si>
  <si>
    <t>UNALLOWABLE - Fees for attempts to influence legislators (or those who work with them) to support or oppose the enactment of some legislation</t>
  </si>
  <si>
    <t>59910</t>
  </si>
  <si>
    <t>ENTERTAINMENT EXPENSE</t>
  </si>
  <si>
    <t xml:space="preserve">UNALLOWABLE - </t>
  </si>
  <si>
    <t>59911</t>
  </si>
  <si>
    <t>UNALLOWABLE SUBSCRIPTIONS</t>
  </si>
  <si>
    <t>59912</t>
  </si>
  <si>
    <t>UNALLOWABLE PROFESSIONAL FEES</t>
  </si>
  <si>
    <t>59913</t>
  </si>
  <si>
    <t xml:space="preserve">DONATIONS OR CONTRIBUTIONS </t>
  </si>
  <si>
    <t>59914</t>
  </si>
  <si>
    <t>UNALLOWABLE TRAVEL EXPENSES</t>
  </si>
  <si>
    <t>59915</t>
  </si>
  <si>
    <t>OTHER UNALLOWABLE EXPENSES</t>
  </si>
  <si>
    <t>UNALLOWABLE</t>
  </si>
  <si>
    <t>59916</t>
  </si>
  <si>
    <t>FINES AND PENALTIES</t>
  </si>
  <si>
    <t>Cost Elements</t>
  </si>
  <si>
    <t>YEAR 1</t>
  </si>
  <si>
    <t>YEAR 2</t>
  </si>
  <si>
    <t>YEAR 3</t>
  </si>
  <si>
    <t>YEAR 4</t>
  </si>
  <si>
    <t>YEAR 5</t>
  </si>
  <si>
    <t>TOTAL</t>
  </si>
  <si>
    <t>AMOUNT</t>
  </si>
  <si>
    <t>Personnel/Персонал</t>
  </si>
  <si>
    <t>Transportation &amp; Per Diem/Транспорт и суточные</t>
  </si>
  <si>
    <t>Equipment/Оборудование</t>
  </si>
  <si>
    <t>Other Direct Cost/Другие прямые затраты</t>
  </si>
  <si>
    <t>Total Direct Cost/Итого прямые затраты</t>
  </si>
  <si>
    <t>Indirect Cost/Косвенные расходы</t>
  </si>
  <si>
    <t>Grand Total/Итого</t>
  </si>
  <si>
    <t>.</t>
  </si>
  <si>
    <t>Ұйым Атауы</t>
  </si>
  <si>
    <t>Жоба Атауы</t>
  </si>
  <si>
    <t>Year 2</t>
  </si>
  <si>
    <t>Year 3</t>
  </si>
  <si>
    <t>Year 4</t>
  </si>
  <si>
    <t>Year 5</t>
  </si>
  <si>
    <t>Донор:</t>
  </si>
  <si>
    <t>Мемлекет:</t>
  </si>
  <si>
    <t>Өтінім беру туралы сұрау салу нөмірі:</t>
  </si>
  <si>
    <t>Жоба басталу уақыты</t>
  </si>
  <si>
    <t>Жоба аяқталу уақыты</t>
  </si>
  <si>
    <t>Теңгедегі толық бюджет</t>
  </si>
  <si>
    <t>Бюджеттік желінің атауы</t>
  </si>
  <si>
    <t>Қосымша ақпарат</t>
  </si>
  <si>
    <t>INFLATION</t>
  </si>
  <si>
    <t>Дана үшін бағасы</t>
  </si>
  <si>
    <t>Бірлігі</t>
  </si>
  <si>
    <t>Барлығы</t>
  </si>
  <si>
    <t># of UNITS</t>
  </si>
  <si>
    <t>Саны</t>
  </si>
  <si>
    <t>I. Қызметкерлер</t>
  </si>
  <si>
    <t>% жұмыспен қамту, салықтар</t>
  </si>
  <si>
    <t>қаламақы сомасы</t>
  </si>
  <si>
    <t>ай</t>
  </si>
  <si>
    <t>айлар саны</t>
  </si>
  <si>
    <t>Барлық қызметкерлер</t>
  </si>
  <si>
    <t>Сапар, көлік шығындары, тәуліктік</t>
  </si>
  <si>
    <t>Барлық сапар, көлік шығындары, тәуліктік</t>
  </si>
  <si>
    <t>III. Жабдықтар</t>
  </si>
  <si>
    <t>дана</t>
  </si>
  <si>
    <t>A.Ұзақ мерзімді жабдықтар</t>
  </si>
  <si>
    <t>Жалпы ұзақ мерзімді жабдықтар</t>
  </si>
  <si>
    <t>B.  Ұзақ мерзімді емес жабдықтар</t>
  </si>
  <si>
    <t>Жалпы ұзақ мерзімді емес жабдықтар</t>
  </si>
  <si>
    <t>Жалпы жабдықтар</t>
  </si>
  <si>
    <t>IV. Басқа шығындар</t>
  </si>
  <si>
    <t>C. Оқу тренингтері</t>
  </si>
  <si>
    <t>Барлық оқу тренингтері</t>
  </si>
  <si>
    <t>ОПЕРАЦИЯЛЫҚ ШЫҒЫНДАР</t>
  </si>
  <si>
    <t>БАСҚА ТІКЕЛЕЙ ШЫҒЫНДАР</t>
  </si>
  <si>
    <t>Жалпы басқа шығындар</t>
  </si>
  <si>
    <t>V. Жанама шығындар</t>
  </si>
  <si>
    <t>Жалпы жанама шығындар</t>
  </si>
  <si>
    <t>БАРЛЫҒЫ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</si>
</sst>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_);\(&quot;$&quot;#,##0.00\)"/>
    <numFmt numFmtId="165" formatCode="_(&quot;$&quot;* #,##0.00_);_(&quot;$&quot;* \(#,##0.00\);_(&quot;$&quot;* &quot;-&quot;??_);_(@_)"/>
    <numFmt numFmtId="166" formatCode="_(* #,##0.00_);_(* \(#,##0.00\);_(* &quot;-&quot;??_);_(@_)"/>
    <numFmt numFmtId="167" formatCode="General_)"/>
    <numFmt numFmtId="168" formatCode="mm/dd/yy_)"/>
    <numFmt numFmtId="169" formatCode="hh:mm\ AM/PM_)"/>
    <numFmt numFmtId="170" formatCode="0.0%"/>
    <numFmt numFmtId="171" formatCode="m\o\n\th\ d\,\ yyyy"/>
    <numFmt numFmtId="172" formatCode="#.00"/>
    <numFmt numFmtId="173" formatCode="#."/>
    <numFmt numFmtId="174" formatCode="&quot;$&quot;#,##0"/>
    <numFmt numFmtId="175" formatCode="_(* #,##0_);_(* \(#,##0\);_(* &quot;-&quot;??_);_(@_)"/>
    <numFmt numFmtId="176" formatCode="_(* #,##0.000_);_(* \(#,##0.000\);_(* &quot;-&quot;??_);_(@_)"/>
  </numFmts>
  <fonts count="44">
    <font>
      <sz val="10"/>
      <name val="Helv"/>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1"/>
      <name val="Arial"/>
      <family val="2"/>
    </font>
    <font>
      <sz val="11"/>
      <name val="Arial"/>
      <family val="2"/>
    </font>
    <font>
      <sz val="1"/>
      <color indexed="8"/>
      <name val="Courier"/>
      <family val="3"/>
    </font>
    <font>
      <sz val="12"/>
      <name val="Times New Roman"/>
      <family val="1"/>
    </font>
    <font>
      <b/>
      <sz val="1"/>
      <color indexed="8"/>
      <name val="Courier"/>
      <family val="3"/>
    </font>
    <font>
      <sz val="12"/>
      <name val="Helv"/>
    </font>
    <font>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4"/>
      <name val="Arial"/>
      <family val="2"/>
    </font>
    <font>
      <b/>
      <sz val="18"/>
      <color theme="3"/>
      <name val="Cambria"/>
      <family val="2"/>
      <scheme val="major"/>
    </font>
    <font>
      <u/>
      <sz val="10"/>
      <color theme="10"/>
      <name val="Arial"/>
      <family val="2"/>
    </font>
    <font>
      <b/>
      <sz val="12"/>
      <color theme="0"/>
      <name val="Arial"/>
      <family val="2"/>
    </font>
    <font>
      <sz val="12"/>
      <color rgb="FF3F3F76"/>
      <name val="Arial"/>
      <family val="2"/>
    </font>
    <font>
      <sz val="12"/>
      <name val="Arial"/>
      <family val="2"/>
    </font>
    <font>
      <b/>
      <sz val="11"/>
      <color theme="1"/>
      <name val="Calibri"/>
      <family val="2"/>
    </font>
    <font>
      <b/>
      <u/>
      <sz val="10"/>
      <name val="Arial"/>
      <family val="2"/>
    </font>
    <font>
      <b/>
      <sz val="9"/>
      <name val="Arial"/>
      <family val="2"/>
    </font>
    <font>
      <b/>
      <sz val="12"/>
      <color rgb="FFFF0000"/>
      <name val="Arial"/>
      <family val="2"/>
    </font>
    <font>
      <b/>
      <sz val="10"/>
      <color rgb="FFFF0000"/>
      <name val="Arial"/>
      <family val="2"/>
    </font>
    <font>
      <sz val="10"/>
      <color indexed="8"/>
      <name val="Arial"/>
      <family val="2"/>
    </font>
    <font>
      <b/>
      <sz val="11"/>
      <color rgb="FFFF0000"/>
      <name val="Arial"/>
      <family val="2"/>
    </font>
    <font>
      <sz val="10"/>
      <color rgb="FFFF0000"/>
      <name val="Arial"/>
      <family val="2"/>
      <charset val="204"/>
    </font>
    <font>
      <sz val="10"/>
      <color rgb="FFFF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6"/>
      </patternFill>
    </fill>
    <fill>
      <patternFill patternType="solid">
        <fgColor rgb="FFFFFF99"/>
        <bgColor indexed="64"/>
      </patternFill>
    </fill>
    <fill>
      <patternFill patternType="solid">
        <fgColor rgb="FF00B0F0"/>
        <bgColor indexed="64"/>
      </patternFill>
    </fill>
  </fills>
  <borders count="71">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rgb="FF7F7F7F"/>
      </top>
      <bottom style="thin">
        <color rgb="FF7F7F7F"/>
      </bottom>
      <diagonal/>
    </border>
    <border>
      <left style="thin">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right style="thin">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rgb="FFB2B2B2"/>
      </bottom>
      <diagonal/>
    </border>
    <border>
      <left style="medium">
        <color indexed="64"/>
      </left>
      <right style="medium">
        <color indexed="64"/>
      </right>
      <top style="thin">
        <color rgb="FFB2B2B2"/>
      </top>
      <bottom style="thin">
        <color rgb="FFB2B2B2"/>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8"/>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8"/>
      </right>
      <top/>
      <bottom/>
      <diagonal/>
    </border>
    <border>
      <left/>
      <right/>
      <top style="thick">
        <color indexed="64"/>
      </top>
      <bottom/>
      <diagonal/>
    </border>
    <border>
      <left/>
      <right/>
      <top/>
      <bottom style="thick">
        <color indexed="64"/>
      </bottom>
      <diagonal/>
    </border>
    <border>
      <left style="thin">
        <color indexed="64"/>
      </left>
      <right style="thick">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medium">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style="thin">
        <color indexed="8"/>
      </left>
      <right style="thin">
        <color indexed="8"/>
      </right>
      <top/>
      <bottom style="medium">
        <color indexed="64"/>
      </bottom>
      <diagonal/>
    </border>
    <border>
      <left style="medium">
        <color indexed="64"/>
      </left>
      <right style="medium">
        <color indexed="64"/>
      </right>
      <top style="thin">
        <color rgb="FFB2B2B2"/>
      </top>
      <bottom style="medium">
        <color indexed="64"/>
      </bottom>
      <diagonal/>
    </border>
    <border>
      <left style="thin">
        <color indexed="64"/>
      </left>
      <right style="thick">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style="thin">
        <color auto="1"/>
      </left>
      <right style="thick">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8"/>
      </left>
      <right style="thin">
        <color indexed="8"/>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s>
  <cellStyleXfs count="100">
    <xf numFmtId="167" fontId="0" fillId="0" borderId="0"/>
    <xf numFmtId="166" fontId="3" fillId="0" borderId="0" applyFont="0" applyFill="0" applyBorder="0" applyAlignment="0" applyProtection="0"/>
    <xf numFmtId="0" fontId="3" fillId="0" borderId="0"/>
    <xf numFmtId="3" fontId="3" fillId="0" borderId="0" applyFont="0" applyFill="0" applyBorder="0" applyAlignment="0" applyProtection="0">
      <alignment vertical="top"/>
    </xf>
    <xf numFmtId="171" fontId="8" fillId="0" borderId="0">
      <protection locked="0"/>
    </xf>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172" fontId="8" fillId="0" borderId="0">
      <protection locked="0"/>
    </xf>
    <xf numFmtId="173" fontId="10" fillId="0" borderId="0">
      <protection locked="0"/>
    </xf>
    <xf numFmtId="173" fontId="10" fillId="0" borderId="0">
      <protection locked="0"/>
    </xf>
    <xf numFmtId="167" fontId="11" fillId="0" borderId="0"/>
    <xf numFmtId="9" fontId="3"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28" fillId="0" borderId="0"/>
    <xf numFmtId="165" fontId="3" fillId="0" borderId="0" applyFont="0" applyFill="0" applyBorder="0" applyAlignment="0" applyProtection="0"/>
    <xf numFmtId="0" fontId="28"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17" fillId="3" borderId="0" applyNumberFormat="0" applyBorder="0" applyAlignment="0" applyProtection="0"/>
    <xf numFmtId="0" fontId="21" fillId="6" borderId="7" applyNumberFormat="0" applyAlignment="0" applyProtection="0"/>
    <xf numFmtId="0" fontId="23" fillId="7" borderId="10" applyNumberFormat="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25" fillId="0" borderId="0" applyNumberFormat="0" applyFill="0" applyBorder="0" applyAlignment="0" applyProtection="0"/>
    <xf numFmtId="0" fontId="16" fillId="2"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1" fillId="0" borderId="0" applyNumberFormat="0" applyFill="0" applyBorder="0" applyAlignment="0" applyProtection="0"/>
    <xf numFmtId="0" fontId="19" fillId="5" borderId="7" applyNumberFormat="0" applyAlignment="0" applyProtection="0"/>
    <xf numFmtId="0" fontId="22" fillId="0" borderId="9" applyNumberFormat="0" applyFill="0" applyAlignment="0" applyProtection="0"/>
    <xf numFmtId="0" fontId="18" fillId="4" borderId="0" applyNumberFormat="0" applyBorder="0" applyAlignment="0" applyProtection="0"/>
    <xf numFmtId="0" fontId="2" fillId="0" borderId="0"/>
    <xf numFmtId="0" fontId="2" fillId="8" borderId="11" applyNumberFormat="0" applyFont="0" applyAlignment="0" applyProtection="0"/>
    <xf numFmtId="0" fontId="2" fillId="8" borderId="11" applyNumberFormat="0" applyFont="0" applyAlignment="0" applyProtection="0"/>
    <xf numFmtId="0" fontId="20" fillId="6" borderId="8" applyNumberFormat="0" applyAlignment="0" applyProtection="0"/>
    <xf numFmtId="0" fontId="30" fillId="0" borderId="0" applyNumberFormat="0" applyFill="0" applyBorder="0" applyAlignment="0" applyProtection="0"/>
    <xf numFmtId="0" fontId="26" fillId="0" borderId="12" applyNumberFormat="0" applyFill="0" applyAlignment="0" applyProtection="0"/>
    <xf numFmtId="0" fontId="24" fillId="0" borderId="0" applyNumberFormat="0" applyFill="0" applyBorder="0" applyAlignment="0" applyProtection="0"/>
    <xf numFmtId="166" fontId="28" fillId="0" borderId="0" applyFont="0" applyFill="0" applyBorder="0" applyAlignment="0" applyProtection="0"/>
    <xf numFmtId="0" fontId="33" fillId="5" borderId="24" applyNumberFormat="0" applyAlignment="0">
      <protection locked="0"/>
    </xf>
    <xf numFmtId="0" fontId="32" fillId="21" borderId="0" applyNumberFormat="0" applyBorder="0" applyAlignment="0" applyProtection="0"/>
    <xf numFmtId="0" fontId="3" fillId="36" borderId="26" applyNumberFormat="0" applyFont="0" applyAlignment="0" applyProtection="0"/>
    <xf numFmtId="164" fontId="3" fillId="0" borderId="0" applyFont="0" applyFill="0" applyBorder="0" applyAlignment="0" applyProtection="0"/>
    <xf numFmtId="10" fontId="3" fillId="0" borderId="0" applyFont="0" applyFill="0" applyBorder="0" applyAlignment="0"/>
    <xf numFmtId="4" fontId="3" fillId="0" borderId="0" applyFont="0" applyFill="0" applyBorder="0" applyAlignment="0" applyProtection="0"/>
    <xf numFmtId="0" fontId="2" fillId="0" borderId="0"/>
    <xf numFmtId="165" fontId="2" fillId="0" borderId="0" applyFont="0" applyFill="0" applyBorder="0" applyAlignment="0" applyProtection="0"/>
    <xf numFmtId="0" fontId="28" fillId="0" borderId="0"/>
    <xf numFmtId="0" fontId="28" fillId="8" borderId="11" applyNumberFormat="0" applyFont="0" applyAlignment="0" applyProtection="0"/>
    <xf numFmtId="0" fontId="2" fillId="0" borderId="0"/>
    <xf numFmtId="0" fontId="34" fillId="0" borderId="0"/>
    <xf numFmtId="0" fontId="3" fillId="0" borderId="0"/>
    <xf numFmtId="167" fontId="12" fillId="0" borderId="0"/>
    <xf numFmtId="0" fontId="1" fillId="0" borderId="0"/>
    <xf numFmtId="165" fontId="1" fillId="0" borderId="0" applyFont="0" applyFill="0" applyBorder="0" applyAlignment="0" applyProtection="0"/>
    <xf numFmtId="0" fontId="40" fillId="0" borderId="0">
      <alignment vertical="top"/>
    </xf>
    <xf numFmtId="165" fontId="40" fillId="0" borderId="0" applyFont="0" applyFill="0" applyBorder="0" applyAlignment="0" applyProtection="0">
      <alignment vertical="top"/>
    </xf>
  </cellStyleXfs>
  <cellXfs count="214">
    <xf numFmtId="167" fontId="0" fillId="0" borderId="0" xfId="0"/>
    <xf numFmtId="167" fontId="5" fillId="0" borderId="0" xfId="0" applyFont="1"/>
    <xf numFmtId="168" fontId="5" fillId="0" borderId="0" xfId="0" applyNumberFormat="1" applyFont="1"/>
    <xf numFmtId="167" fontId="4" fillId="0" borderId="0" xfId="0" applyFont="1"/>
    <xf numFmtId="169" fontId="5" fillId="0" borderId="0" xfId="0" applyNumberFormat="1" applyFont="1"/>
    <xf numFmtId="167" fontId="7" fillId="0" borderId="0" xfId="0" applyFont="1"/>
    <xf numFmtId="167" fontId="6" fillId="0" borderId="0" xfId="0" applyFont="1"/>
    <xf numFmtId="168" fontId="6" fillId="0" borderId="0" xfId="0" applyNumberFormat="1" applyFont="1"/>
    <xf numFmtId="169" fontId="6" fillId="0" borderId="0" xfId="0" applyNumberFormat="1" applyFont="1"/>
    <xf numFmtId="37" fontId="7" fillId="0" borderId="0" xfId="0" applyNumberFormat="1" applyFont="1"/>
    <xf numFmtId="167" fontId="6" fillId="0" borderId="3" xfId="0" applyFont="1" applyBorder="1"/>
    <xf numFmtId="167" fontId="6" fillId="0" borderId="1" xfId="0" applyFont="1" applyBorder="1"/>
    <xf numFmtId="167" fontId="3" fillId="0" borderId="0" xfId="0" applyFont="1"/>
    <xf numFmtId="167" fontId="3" fillId="0" borderId="0" xfId="0" applyFont="1" applyAlignment="1">
      <alignment horizontal="center"/>
    </xf>
    <xf numFmtId="167" fontId="4" fillId="0" borderId="0" xfId="0" applyFont="1" applyAlignment="1">
      <alignment horizontal="center"/>
    </xf>
    <xf numFmtId="167" fontId="3" fillId="0" borderId="0" xfId="0" applyFont="1" applyAlignment="1">
      <alignment wrapText="1"/>
    </xf>
    <xf numFmtId="37" fontId="5" fillId="0" borderId="2" xfId="0" applyNumberFormat="1" applyFont="1" applyBorder="1"/>
    <xf numFmtId="167" fontId="5" fillId="0" borderId="2" xfId="0" applyFont="1" applyBorder="1"/>
    <xf numFmtId="0" fontId="2" fillId="0" borderId="0" xfId="74"/>
    <xf numFmtId="49" fontId="2" fillId="0" borderId="0" xfId="74" applyNumberFormat="1"/>
    <xf numFmtId="0" fontId="2" fillId="0" borderId="0" xfId="74" applyAlignment="1">
      <alignment wrapText="1"/>
    </xf>
    <xf numFmtId="0" fontId="35" fillId="0" borderId="0" xfId="74" applyFont="1" applyAlignment="1">
      <alignment wrapText="1"/>
    </xf>
    <xf numFmtId="167" fontId="3" fillId="0" borderId="2" xfId="0" applyFont="1" applyBorder="1"/>
    <xf numFmtId="3" fontId="3" fillId="0" borderId="0" xfId="0" applyNumberFormat="1" applyFont="1"/>
    <xf numFmtId="167" fontId="5" fillId="0" borderId="31" xfId="0" applyFont="1" applyBorder="1"/>
    <xf numFmtId="167" fontId="5" fillId="0" borderId="31" xfId="0" applyFont="1" applyBorder="1" applyAlignment="1">
      <alignment wrapText="1"/>
    </xf>
    <xf numFmtId="167" fontId="3" fillId="0" borderId="31" xfId="0" applyFont="1" applyBorder="1" applyAlignment="1">
      <alignment wrapText="1"/>
    </xf>
    <xf numFmtId="174" fontId="36" fillId="0" borderId="0" xfId="17" applyNumberFormat="1" applyFont="1" applyFill="1" applyBorder="1"/>
    <xf numFmtId="167" fontId="37" fillId="0" borderId="0" xfId="0" applyFont="1"/>
    <xf numFmtId="167" fontId="37" fillId="0" borderId="31" xfId="0" applyFont="1" applyBorder="1"/>
    <xf numFmtId="167" fontId="37" fillId="0" borderId="31" xfId="0" applyFont="1" applyBorder="1" applyAlignment="1">
      <alignment horizontal="left"/>
    </xf>
    <xf numFmtId="167" fontId="37" fillId="0" borderId="31" xfId="0" quotePrefix="1" applyFont="1" applyBorder="1"/>
    <xf numFmtId="167" fontId="5" fillId="0" borderId="0" xfId="0" applyFont="1" applyAlignment="1">
      <alignment wrapText="1"/>
    </xf>
    <xf numFmtId="167" fontId="4" fillId="0" borderId="0" xfId="0" applyFont="1" applyAlignment="1">
      <alignment wrapText="1"/>
    </xf>
    <xf numFmtId="3" fontId="3" fillId="0" borderId="18" xfId="0" applyNumberFormat="1" applyFont="1" applyBorder="1"/>
    <xf numFmtId="167" fontId="5" fillId="0" borderId="18" xfId="0" applyFont="1" applyBorder="1"/>
    <xf numFmtId="37" fontId="5" fillId="0" borderId="36" xfId="0" applyNumberFormat="1" applyFont="1" applyBorder="1" applyAlignment="1">
      <alignment horizontal="center" wrapText="1"/>
    </xf>
    <xf numFmtId="37" fontId="5" fillId="0" borderId="14" xfId="0" applyNumberFormat="1" applyFont="1" applyBorder="1" applyAlignment="1">
      <alignment horizontal="center" wrapText="1"/>
    </xf>
    <xf numFmtId="167" fontId="5" fillId="0" borderId="44" xfId="0" applyFont="1" applyBorder="1"/>
    <xf numFmtId="37" fontId="5" fillId="0" borderId="0" xfId="0" applyNumberFormat="1" applyFont="1"/>
    <xf numFmtId="37" fontId="5" fillId="0" borderId="44" xfId="0" applyNumberFormat="1" applyFont="1" applyBorder="1"/>
    <xf numFmtId="174" fontId="36" fillId="0" borderId="41" xfId="17" applyNumberFormat="1" applyFont="1" applyFill="1" applyBorder="1"/>
    <xf numFmtId="174" fontId="36" fillId="0" borderId="44" xfId="17" applyNumberFormat="1" applyFont="1" applyFill="1" applyBorder="1"/>
    <xf numFmtId="3" fontId="3" fillId="0" borderId="44" xfId="0" applyNumberFormat="1" applyFont="1" applyBorder="1"/>
    <xf numFmtId="3" fontId="5" fillId="0" borderId="0" xfId="0" applyNumberFormat="1" applyFont="1"/>
    <xf numFmtId="3" fontId="5" fillId="0" borderId="0" xfId="0" applyNumberFormat="1" applyFont="1" applyAlignment="1">
      <alignment horizontal="left"/>
    </xf>
    <xf numFmtId="167" fontId="6" fillId="0" borderId="18" xfId="0" applyFont="1" applyBorder="1"/>
    <xf numFmtId="167" fontId="6" fillId="0" borderId="49" xfId="0" applyFont="1" applyBorder="1"/>
    <xf numFmtId="167" fontId="6" fillId="0" borderId="18" xfId="0" applyFont="1" applyBorder="1" applyAlignment="1">
      <alignment horizontal="left"/>
    </xf>
    <xf numFmtId="167" fontId="29" fillId="0" borderId="18" xfId="0" applyFont="1" applyBorder="1"/>
    <xf numFmtId="14" fontId="6" fillId="0" borderId="0" xfId="0" applyNumberFormat="1" applyFont="1"/>
    <xf numFmtId="166" fontId="3" fillId="0" borderId="0" xfId="1" applyFont="1" applyFill="1" applyAlignment="1">
      <alignment wrapText="1"/>
    </xf>
    <xf numFmtId="166" fontId="36" fillId="0" borderId="18" xfId="1" applyFont="1" applyFill="1" applyBorder="1"/>
    <xf numFmtId="10" fontId="3" fillId="0" borderId="0" xfId="18" applyNumberFormat="1" applyFont="1" applyFill="1" applyAlignment="1">
      <alignment wrapText="1"/>
    </xf>
    <xf numFmtId="174" fontId="7" fillId="0" borderId="3" xfId="0" applyNumberFormat="1" applyFont="1" applyBorder="1"/>
    <xf numFmtId="174" fontId="29" fillId="0" borderId="3" xfId="0" applyNumberFormat="1" applyFont="1" applyBorder="1"/>
    <xf numFmtId="174" fontId="7" fillId="0" borderId="50" xfId="0" applyNumberFormat="1" applyFont="1" applyBorder="1"/>
    <xf numFmtId="174" fontId="7" fillId="0" borderId="15" xfId="0" applyNumberFormat="1" applyFont="1" applyBorder="1"/>
    <xf numFmtId="174" fontId="29" fillId="0" borderId="15" xfId="0" applyNumberFormat="1" applyFont="1" applyBorder="1"/>
    <xf numFmtId="175" fontId="3" fillId="0" borderId="0" xfId="1" applyNumberFormat="1" applyFont="1" applyFill="1" applyBorder="1" applyProtection="1"/>
    <xf numFmtId="175" fontId="3" fillId="0" borderId="0" xfId="1" applyNumberFormat="1" applyFont="1" applyFill="1" applyBorder="1"/>
    <xf numFmtId="175" fontId="3" fillId="0" borderId="44" xfId="1" applyNumberFormat="1" applyFont="1" applyFill="1" applyBorder="1" applyProtection="1"/>
    <xf numFmtId="175" fontId="3" fillId="0" borderId="31" xfId="0" applyNumberFormat="1" applyFont="1" applyBorder="1"/>
    <xf numFmtId="175" fontId="3" fillId="0" borderId="41" xfId="1" applyNumberFormat="1" applyFont="1" applyFill="1" applyBorder="1"/>
    <xf numFmtId="175" fontId="3" fillId="0" borderId="18" xfId="1" applyNumberFormat="1" applyFont="1" applyFill="1" applyBorder="1" applyProtection="1"/>
    <xf numFmtId="175" fontId="36" fillId="0" borderId="18" xfId="1" applyNumberFormat="1" applyFont="1" applyFill="1" applyBorder="1"/>
    <xf numFmtId="175" fontId="5" fillId="0" borderId="0" xfId="17" applyNumberFormat="1" applyFont="1" applyFill="1" applyBorder="1" applyAlignment="1" applyProtection="1">
      <alignment horizontal="left"/>
    </xf>
    <xf numFmtId="167" fontId="6" fillId="35" borderId="18" xfId="0" applyFont="1" applyFill="1" applyBorder="1" applyAlignment="1">
      <alignment horizontal="left"/>
    </xf>
    <xf numFmtId="174" fontId="7" fillId="35" borderId="3" xfId="0" applyNumberFormat="1" applyFont="1" applyFill="1" applyBorder="1"/>
    <xf numFmtId="174" fontId="7" fillId="35" borderId="50" xfId="0" applyNumberFormat="1" applyFont="1" applyFill="1" applyBorder="1"/>
    <xf numFmtId="167" fontId="5" fillId="38" borderId="21" xfId="0" applyFont="1" applyFill="1" applyBorder="1" applyAlignment="1">
      <alignment horizontal="center"/>
    </xf>
    <xf numFmtId="167" fontId="5" fillId="38" borderId="22" xfId="0" applyFont="1" applyFill="1" applyBorder="1" applyAlignment="1">
      <alignment horizontal="center"/>
    </xf>
    <xf numFmtId="174" fontId="6" fillId="34" borderId="28" xfId="0" applyNumberFormat="1" applyFont="1" applyFill="1" applyBorder="1"/>
    <xf numFmtId="174" fontId="6" fillId="34" borderId="29" xfId="0" applyNumberFormat="1" applyFont="1" applyFill="1" applyBorder="1"/>
    <xf numFmtId="167" fontId="6" fillId="37" borderId="0" xfId="0" applyFont="1" applyFill="1"/>
    <xf numFmtId="14" fontId="6" fillId="37" borderId="0" xfId="0" applyNumberFormat="1" applyFont="1" applyFill="1"/>
    <xf numFmtId="166" fontId="3" fillId="0" borderId="0" xfId="1" applyFont="1"/>
    <xf numFmtId="167" fontId="6" fillId="34" borderId="51" xfId="0" applyFont="1" applyFill="1" applyBorder="1" applyAlignment="1">
      <alignment wrapText="1"/>
    </xf>
    <xf numFmtId="167" fontId="6" fillId="37" borderId="0" xfId="0" applyFont="1" applyFill="1" applyAlignment="1">
      <alignment horizontal="left"/>
    </xf>
    <xf numFmtId="176" fontId="3" fillId="0" borderId="0" xfId="1" applyNumberFormat="1" applyFont="1" applyFill="1" applyBorder="1"/>
    <xf numFmtId="176" fontId="3" fillId="0" borderId="17" xfId="1" applyNumberFormat="1" applyFont="1" applyFill="1" applyBorder="1"/>
    <xf numFmtId="176" fontId="3" fillId="0" borderId="13" xfId="1" applyNumberFormat="1" applyFont="1" applyFill="1" applyBorder="1"/>
    <xf numFmtId="0" fontId="39" fillId="33" borderId="0" xfId="96" applyFont="1" applyFill="1" applyAlignment="1">
      <alignment horizontal="center" vertical="center"/>
    </xf>
    <xf numFmtId="167" fontId="38" fillId="0" borderId="0" xfId="0" applyFont="1" applyAlignment="1">
      <alignment horizontal="center"/>
    </xf>
    <xf numFmtId="176" fontId="3" fillId="0" borderId="0" xfId="0" applyNumberFormat="1" applyFont="1"/>
    <xf numFmtId="176" fontId="3" fillId="0" borderId="15" xfId="1" applyNumberFormat="1" applyFont="1" applyFill="1" applyBorder="1"/>
    <xf numFmtId="176" fontId="3" fillId="0" borderId="13" xfId="0" applyNumberFormat="1" applyFont="1" applyBorder="1"/>
    <xf numFmtId="176" fontId="3" fillId="0" borderId="16" xfId="1" applyNumberFormat="1" applyFont="1" applyFill="1" applyBorder="1"/>
    <xf numFmtId="174" fontId="3" fillId="0" borderId="0" xfId="1" applyNumberFormat="1" applyFont="1"/>
    <xf numFmtId="37" fontId="5" fillId="35" borderId="35" xfId="0" applyNumberFormat="1" applyFont="1" applyFill="1" applyBorder="1" applyAlignment="1">
      <alignment horizontal="center"/>
    </xf>
    <xf numFmtId="167" fontId="36" fillId="0" borderId="32" xfId="0" applyFont="1" applyBorder="1" applyAlignment="1">
      <alignment horizontal="left" wrapText="1"/>
    </xf>
    <xf numFmtId="167" fontId="3" fillId="0" borderId="31" xfId="0" applyFont="1" applyBorder="1"/>
    <xf numFmtId="0" fontId="3" fillId="0" borderId="33" xfId="91" applyFont="1" applyFill="1" applyBorder="1" applyAlignment="1">
      <alignment horizontal="left" wrapText="1"/>
    </xf>
    <xf numFmtId="175" fontId="3" fillId="0" borderId="31" xfId="1" applyNumberFormat="1" applyFont="1" applyFill="1" applyBorder="1"/>
    <xf numFmtId="175" fontId="3" fillId="0" borderId="2" xfId="1" applyNumberFormat="1" applyFont="1" applyFill="1" applyBorder="1" applyProtection="1"/>
    <xf numFmtId="167" fontId="37" fillId="0" borderId="30" xfId="0" quotePrefix="1" applyFont="1" applyBorder="1"/>
    <xf numFmtId="9" fontId="3" fillId="0" borderId="31" xfId="18" applyFont="1" applyFill="1" applyBorder="1"/>
    <xf numFmtId="166" fontId="3" fillId="0" borderId="0" xfId="1" applyFont="1" applyFill="1" applyBorder="1" applyAlignment="1">
      <alignment wrapText="1"/>
    </xf>
    <xf numFmtId="166" fontId="3" fillId="0" borderId="0" xfId="1" applyFont="1" applyBorder="1"/>
    <xf numFmtId="37" fontId="5" fillId="0" borderId="31" xfId="0" applyNumberFormat="1" applyFont="1" applyBorder="1" applyAlignment="1">
      <alignment horizontal="left"/>
    </xf>
    <xf numFmtId="167" fontId="5" fillId="0" borderId="30" xfId="0" applyFont="1" applyBorder="1"/>
    <xf numFmtId="167" fontId="5" fillId="0" borderId="31" xfId="0" applyFont="1" applyBorder="1" applyAlignment="1">
      <alignment horizontal="left"/>
    </xf>
    <xf numFmtId="167" fontId="3" fillId="0" borderId="31" xfId="0" applyFont="1" applyBorder="1" applyAlignment="1">
      <alignment horizontal="left"/>
    </xf>
    <xf numFmtId="167" fontId="5" fillId="0" borderId="18" xfId="0" applyFont="1" applyBorder="1" applyAlignment="1">
      <alignment horizontal="left"/>
    </xf>
    <xf numFmtId="167" fontId="3" fillId="0" borderId="18" xfId="0" applyFont="1" applyBorder="1" applyAlignment="1">
      <alignment horizontal="left"/>
    </xf>
    <xf numFmtId="167" fontId="37" fillId="0" borderId="0" xfId="0" quotePrefix="1" applyFont="1"/>
    <xf numFmtId="175" fontId="3" fillId="0" borderId="0" xfId="0" applyNumberFormat="1" applyFont="1"/>
    <xf numFmtId="175" fontId="36" fillId="0" borderId="0" xfId="1" applyNumberFormat="1" applyFont="1" applyFill="1" applyBorder="1"/>
    <xf numFmtId="0" fontId="3" fillId="0" borderId="32" xfId="91" applyFont="1" applyFill="1" applyBorder="1" applyAlignment="1">
      <alignment horizontal="left" wrapText="1"/>
    </xf>
    <xf numFmtId="0" fontId="3" fillId="0" borderId="53" xfId="91" applyFont="1" applyFill="1" applyBorder="1" applyAlignment="1">
      <alignment horizontal="left" wrapText="1"/>
    </xf>
    <xf numFmtId="175" fontId="3" fillId="0" borderId="30" xfId="1" applyNumberFormat="1" applyFont="1" applyFill="1" applyBorder="1"/>
    <xf numFmtId="166" fontId="3" fillId="0" borderId="13" xfId="1" applyFont="1" applyFill="1" applyBorder="1" applyAlignment="1">
      <alignment wrapText="1"/>
    </xf>
    <xf numFmtId="175" fontId="3" fillId="0" borderId="13" xfId="1" applyNumberFormat="1" applyFont="1" applyFill="1" applyBorder="1" applyProtection="1"/>
    <xf numFmtId="175" fontId="3" fillId="0" borderId="52" xfId="1" applyNumberFormat="1" applyFont="1" applyFill="1" applyBorder="1" applyProtection="1"/>
    <xf numFmtId="175" fontId="3" fillId="0" borderId="13" xfId="1" applyNumberFormat="1" applyFont="1" applyFill="1" applyBorder="1"/>
    <xf numFmtId="175" fontId="3" fillId="0" borderId="19" xfId="1" applyNumberFormat="1" applyFont="1" applyFill="1" applyBorder="1" applyProtection="1"/>
    <xf numFmtId="175" fontId="3" fillId="0" borderId="54" xfId="1" applyNumberFormat="1" applyFont="1" applyFill="1" applyBorder="1" applyProtection="1"/>
    <xf numFmtId="167" fontId="5" fillId="0" borderId="30" xfId="0" applyFont="1" applyBorder="1" applyAlignment="1">
      <alignment horizontal="left" wrapText="1"/>
    </xf>
    <xf numFmtId="167" fontId="37" fillId="0" borderId="30" xfId="0" applyFont="1" applyBorder="1" applyAlignment="1">
      <alignment horizontal="left"/>
    </xf>
    <xf numFmtId="175" fontId="5" fillId="0" borderId="30" xfId="0" applyNumberFormat="1" applyFont="1" applyBorder="1"/>
    <xf numFmtId="37" fontId="5" fillId="0" borderId="13" xfId="0" applyNumberFormat="1" applyFont="1" applyBorder="1" applyAlignment="1">
      <alignment wrapText="1"/>
    </xf>
    <xf numFmtId="37" fontId="5" fillId="0" borderId="13" xfId="0" applyNumberFormat="1" applyFont="1" applyBorder="1"/>
    <xf numFmtId="37" fontId="5" fillId="0" borderId="52" xfId="0" applyNumberFormat="1" applyFont="1" applyBorder="1"/>
    <xf numFmtId="37" fontId="5" fillId="0" borderId="19" xfId="0" applyNumberFormat="1" applyFont="1" applyBorder="1"/>
    <xf numFmtId="37" fontId="5" fillId="0" borderId="54" xfId="0" applyNumberFormat="1" applyFont="1" applyBorder="1"/>
    <xf numFmtId="167" fontId="5" fillId="0" borderId="55" xfId="0" applyFont="1" applyBorder="1"/>
    <xf numFmtId="167" fontId="3" fillId="0" borderId="55" xfId="0" applyFont="1" applyBorder="1" applyAlignment="1">
      <alignment wrapText="1"/>
    </xf>
    <xf numFmtId="167" fontId="37" fillId="0" borderId="55" xfId="0" quotePrefix="1" applyFont="1" applyBorder="1"/>
    <xf numFmtId="175" fontId="3" fillId="0" borderId="55" xfId="0" applyNumberFormat="1" applyFont="1" applyBorder="1"/>
    <xf numFmtId="167" fontId="3" fillId="0" borderId="56" xfId="0" applyFont="1" applyBorder="1" applyAlignment="1">
      <alignment wrapText="1"/>
    </xf>
    <xf numFmtId="174" fontId="36" fillId="0" borderId="57" xfId="17" applyNumberFormat="1" applyFont="1" applyFill="1" applyBorder="1"/>
    <xf numFmtId="167" fontId="3" fillId="0" borderId="58" xfId="0" applyFont="1" applyBorder="1"/>
    <xf numFmtId="174" fontId="36" fillId="0" borderId="59" xfId="17" applyNumberFormat="1" applyFont="1" applyFill="1" applyBorder="1"/>
    <xf numFmtId="174" fontId="36" fillId="0" borderId="60" xfId="17" applyNumberFormat="1" applyFont="1" applyFill="1" applyBorder="1"/>
    <xf numFmtId="167" fontId="5" fillId="0" borderId="31" xfId="0" quotePrefix="1" applyFont="1" applyBorder="1" applyAlignment="1">
      <alignment horizontal="left"/>
    </xf>
    <xf numFmtId="167" fontId="36" fillId="0" borderId="61" xfId="0" applyFont="1" applyBorder="1" applyAlignment="1">
      <alignment wrapText="1"/>
    </xf>
    <xf numFmtId="167" fontId="37" fillId="0" borderId="61" xfId="0" quotePrefix="1" applyFont="1" applyBorder="1"/>
    <xf numFmtId="175" fontId="3" fillId="0" borderId="61" xfId="0" applyNumberFormat="1" applyFont="1" applyBorder="1"/>
    <xf numFmtId="167" fontId="3" fillId="0" borderId="62" xfId="0" applyFont="1" applyBorder="1" applyAlignment="1">
      <alignment wrapText="1"/>
    </xf>
    <xf numFmtId="3" fontId="3" fillId="0" borderId="62" xfId="0" applyNumberFormat="1" applyFont="1" applyBorder="1"/>
    <xf numFmtId="167" fontId="3" fillId="0" borderId="63" xfId="0" applyFont="1" applyBorder="1"/>
    <xf numFmtId="3" fontId="3" fillId="0" borderId="51" xfId="0" applyNumberFormat="1" applyFont="1" applyBorder="1"/>
    <xf numFmtId="3" fontId="3" fillId="0" borderId="64" xfId="0" applyNumberFormat="1" applyFont="1" applyBorder="1"/>
    <xf numFmtId="167" fontId="5" fillId="0" borderId="61" xfId="0" applyFont="1" applyBorder="1"/>
    <xf numFmtId="167" fontId="3" fillId="0" borderId="61" xfId="0" applyFont="1" applyBorder="1" applyAlignment="1">
      <alignment wrapText="1"/>
    </xf>
    <xf numFmtId="175" fontId="3" fillId="0" borderId="61" xfId="1" applyNumberFormat="1" applyFont="1" applyFill="1" applyBorder="1"/>
    <xf numFmtId="175" fontId="3" fillId="0" borderId="62" xfId="1" applyNumberFormat="1" applyFont="1" applyFill="1" applyBorder="1"/>
    <xf numFmtId="175" fontId="3" fillId="0" borderId="63" xfId="1" applyNumberFormat="1" applyFont="1" applyFill="1" applyBorder="1" applyProtection="1"/>
    <xf numFmtId="175" fontId="3" fillId="0" borderId="51" xfId="1" applyNumberFormat="1" applyFont="1" applyFill="1" applyBorder="1" applyProtection="1"/>
    <xf numFmtId="175" fontId="3" fillId="0" borderId="64" xfId="1" applyNumberFormat="1" applyFont="1" applyFill="1" applyBorder="1" applyProtection="1"/>
    <xf numFmtId="174" fontId="3" fillId="0" borderId="0" xfId="0" applyNumberFormat="1" applyFont="1"/>
    <xf numFmtId="167" fontId="5" fillId="34" borderId="65" xfId="0" applyFont="1" applyFill="1" applyBorder="1"/>
    <xf numFmtId="167" fontId="3" fillId="0" borderId="66" xfId="0" applyFont="1" applyBorder="1" applyAlignment="1">
      <alignment wrapText="1"/>
    </xf>
    <xf numFmtId="167" fontId="37" fillId="0" borderId="66" xfId="0" quotePrefix="1" applyFont="1" applyBorder="1"/>
    <xf numFmtId="175" fontId="3" fillId="0" borderId="66" xfId="1" applyNumberFormat="1" applyFont="1" applyFill="1" applyBorder="1"/>
    <xf numFmtId="167" fontId="3" fillId="0" borderId="67" xfId="0" applyFont="1" applyBorder="1" applyAlignment="1">
      <alignment wrapText="1"/>
    </xf>
    <xf numFmtId="175" fontId="3" fillId="0" borderId="67" xfId="1" applyNumberFormat="1" applyFont="1" applyFill="1" applyBorder="1"/>
    <xf numFmtId="175" fontId="3" fillId="0" borderId="68" xfId="1" applyNumberFormat="1" applyFont="1" applyFill="1" applyBorder="1" applyProtection="1"/>
    <xf numFmtId="175" fontId="3" fillId="0" borderId="69" xfId="1" applyNumberFormat="1" applyFont="1" applyFill="1" applyBorder="1" applyProtection="1"/>
    <xf numFmtId="175" fontId="3" fillId="0" borderId="70" xfId="1" applyNumberFormat="1" applyFont="1" applyFill="1" applyBorder="1" applyProtection="1"/>
    <xf numFmtId="167" fontId="5" fillId="0" borderId="30" xfId="0" applyFont="1" applyBorder="1" applyAlignment="1">
      <alignment wrapText="1"/>
    </xf>
    <xf numFmtId="167" fontId="37" fillId="0" borderId="30" xfId="0" applyFont="1" applyBorder="1"/>
    <xf numFmtId="167" fontId="5" fillId="0" borderId="13" xfId="0" applyFont="1" applyBorder="1" applyAlignment="1">
      <alignment wrapText="1"/>
    </xf>
    <xf numFmtId="174" fontId="5" fillId="0" borderId="27" xfId="17" applyNumberFormat="1" applyFont="1" applyFill="1" applyBorder="1"/>
    <xf numFmtId="174" fontId="5" fillId="0" borderId="52" xfId="0" applyNumberFormat="1" applyFont="1" applyBorder="1"/>
    <xf numFmtId="174" fontId="5" fillId="0" borderId="19" xfId="17" applyNumberFormat="1" applyFont="1" applyFill="1" applyBorder="1"/>
    <xf numFmtId="174" fontId="5" fillId="0" borderId="54" xfId="17" applyNumberFormat="1" applyFont="1" applyFill="1" applyBorder="1"/>
    <xf numFmtId="175" fontId="36" fillId="0" borderId="0" xfId="17" applyNumberFormat="1" applyFont="1" applyFill="1" applyBorder="1"/>
    <xf numFmtId="166" fontId="3" fillId="0" borderId="0" xfId="1" applyFont="1" applyFill="1" applyBorder="1" applyProtection="1"/>
    <xf numFmtId="167" fontId="5" fillId="0" borderId="0" xfId="0" applyFont="1" applyAlignment="1">
      <alignment horizontal="left"/>
    </xf>
    <xf numFmtId="167" fontId="5" fillId="0" borderId="0" xfId="0" applyFont="1" applyAlignment="1">
      <alignment horizontal="left" wrapText="1"/>
    </xf>
    <xf numFmtId="167" fontId="37" fillId="0" borderId="0" xfId="0" applyFont="1" applyAlignment="1">
      <alignment horizontal="left"/>
    </xf>
    <xf numFmtId="167" fontId="3" fillId="0" borderId="0" xfId="0" applyFont="1" applyAlignment="1">
      <alignment horizontal="left"/>
    </xf>
    <xf numFmtId="167" fontId="3" fillId="0" borderId="0" xfId="0" applyFont="1" applyAlignment="1">
      <alignment horizontal="left" wrapText="1"/>
    </xf>
    <xf numFmtId="37" fontId="3" fillId="0" borderId="0" xfId="0" applyNumberFormat="1" applyFont="1" applyAlignment="1">
      <alignment wrapText="1"/>
    </xf>
    <xf numFmtId="166" fontId="36" fillId="0" borderId="0" xfId="1" applyFont="1" applyFill="1" applyBorder="1"/>
    <xf numFmtId="37" fontId="3" fillId="0" borderId="0" xfId="0" applyNumberFormat="1" applyFont="1" applyAlignment="1">
      <alignment horizontal="left"/>
    </xf>
    <xf numFmtId="174" fontId="5" fillId="0" borderId="0" xfId="17" applyNumberFormat="1" applyFont="1" applyFill="1" applyBorder="1"/>
    <xf numFmtId="174" fontId="5" fillId="0" borderId="0" xfId="1" applyNumberFormat="1" applyFont="1" applyFill="1" applyBorder="1" applyProtection="1"/>
    <xf numFmtId="166" fontId="5" fillId="0" borderId="0" xfId="1" applyFont="1" applyFill="1" applyBorder="1" applyProtection="1"/>
    <xf numFmtId="167" fontId="5" fillId="0" borderId="0" xfId="0" quotePrefix="1" applyFont="1" applyAlignment="1">
      <alignment horizontal="left"/>
    </xf>
    <xf numFmtId="9" fontId="3" fillId="0" borderId="0" xfId="18" applyFont="1" applyFill="1" applyBorder="1" applyProtection="1"/>
    <xf numFmtId="170" fontId="3" fillId="0" borderId="0" xfId="0" applyNumberFormat="1" applyFont="1" applyAlignment="1">
      <alignment wrapText="1"/>
    </xf>
    <xf numFmtId="175" fontId="3" fillId="0" borderId="0" xfId="17" applyNumberFormat="1" applyFont="1" applyFill="1" applyBorder="1" applyProtection="1"/>
    <xf numFmtId="10" fontId="3" fillId="0" borderId="0" xfId="0" applyNumberFormat="1" applyFont="1" applyAlignment="1">
      <alignment wrapText="1"/>
    </xf>
    <xf numFmtId="167" fontId="5" fillId="34" borderId="30" xfId="0" applyFont="1" applyFill="1" applyBorder="1"/>
    <xf numFmtId="167" fontId="5" fillId="0" borderId="18" xfId="0" applyFont="1" applyBorder="1" applyAlignment="1">
      <alignment horizontal="left" wrapText="1"/>
    </xf>
    <xf numFmtId="167" fontId="5" fillId="35" borderId="20" xfId="0" applyFont="1" applyFill="1" applyBorder="1" applyAlignment="1">
      <alignment wrapText="1"/>
    </xf>
    <xf numFmtId="167" fontId="42" fillId="0" borderId="32" xfId="0" applyFont="1" applyBorder="1" applyAlignment="1">
      <alignment horizontal="left" wrapText="1"/>
    </xf>
    <xf numFmtId="166" fontId="42" fillId="0" borderId="0" xfId="1" applyFont="1" applyFill="1" applyAlignment="1">
      <alignment wrapText="1"/>
    </xf>
    <xf numFmtId="166" fontId="43" fillId="0" borderId="0" xfId="1" applyFont="1" applyFill="1" applyAlignment="1">
      <alignment wrapText="1"/>
    </xf>
    <xf numFmtId="37" fontId="5" fillId="0" borderId="37" xfId="0" applyNumberFormat="1" applyFont="1" applyBorder="1" applyAlignment="1">
      <alignment horizontal="center"/>
    </xf>
    <xf numFmtId="37" fontId="5" fillId="0" borderId="39" xfId="0" applyNumberFormat="1" applyFont="1" applyBorder="1" applyAlignment="1">
      <alignment horizontal="center"/>
    </xf>
    <xf numFmtId="167" fontId="5" fillId="0" borderId="38" xfId="0" applyFont="1" applyBorder="1" applyAlignment="1">
      <alignment horizontal="center" wrapText="1"/>
    </xf>
    <xf numFmtId="167" fontId="5" fillId="0" borderId="40" xfId="0" applyFont="1" applyBorder="1" applyAlignment="1">
      <alignment horizontal="center" wrapText="1"/>
    </xf>
    <xf numFmtId="167" fontId="6" fillId="37" borderId="0" xfId="0" applyFont="1" applyFill="1" applyAlignment="1">
      <alignment horizontal="left" wrapText="1"/>
    </xf>
    <xf numFmtId="167" fontId="5" fillId="0" borderId="0" xfId="0" applyFont="1" applyAlignment="1">
      <alignment horizontal="center" wrapText="1"/>
    </xf>
    <xf numFmtId="167" fontId="5" fillId="0" borderId="0" xfId="0" applyFont="1" applyAlignment="1">
      <alignment horizontal="center" vertical="center" wrapText="1"/>
    </xf>
    <xf numFmtId="167" fontId="41" fillId="0" borderId="43" xfId="0" applyFont="1" applyBorder="1" applyAlignment="1">
      <alignment horizontal="left" wrapText="1"/>
    </xf>
    <xf numFmtId="37" fontId="5" fillId="35" borderId="34" xfId="0" applyNumberFormat="1" applyFont="1" applyFill="1" applyBorder="1" applyAlignment="1">
      <alignment horizontal="center"/>
    </xf>
    <xf numFmtId="37" fontId="5" fillId="35" borderId="35" xfId="0" applyNumberFormat="1" applyFont="1" applyFill="1" applyBorder="1" applyAlignment="1">
      <alignment horizontal="center"/>
    </xf>
    <xf numFmtId="0" fontId="37" fillId="0" borderId="38" xfId="21" applyFont="1" applyBorder="1" applyAlignment="1">
      <alignment horizontal="center" vertical="center" textRotation="180" wrapText="1"/>
    </xf>
    <xf numFmtId="0" fontId="37" fillId="0" borderId="40" xfId="21" applyFont="1" applyBorder="1" applyAlignment="1">
      <alignment horizontal="center" vertical="center" textRotation="180" wrapText="1"/>
    </xf>
    <xf numFmtId="37" fontId="5" fillId="0" borderId="38" xfId="0" applyNumberFormat="1" applyFont="1" applyBorder="1" applyAlignment="1">
      <alignment horizontal="center" wrapText="1"/>
    </xf>
    <xf numFmtId="37" fontId="5" fillId="0" borderId="40" xfId="0" applyNumberFormat="1" applyFont="1" applyBorder="1" applyAlignment="1">
      <alignment horizontal="center" wrapText="1"/>
    </xf>
    <xf numFmtId="37" fontId="5" fillId="0" borderId="42" xfId="0" applyNumberFormat="1" applyFont="1" applyBorder="1" applyAlignment="1">
      <alignment horizontal="center" wrapText="1"/>
    </xf>
    <xf numFmtId="37" fontId="5" fillId="0" borderId="43" xfId="0" applyNumberFormat="1" applyFont="1" applyBorder="1" applyAlignment="1">
      <alignment horizontal="center" wrapText="1"/>
    </xf>
    <xf numFmtId="167" fontId="6" fillId="0" borderId="0" xfId="0" applyFont="1" applyAlignment="1">
      <alignment horizontal="left"/>
    </xf>
    <xf numFmtId="37" fontId="6" fillId="35" borderId="45" xfId="0" applyNumberFormat="1" applyFont="1" applyFill="1" applyBorder="1" applyAlignment="1">
      <alignment horizontal="center"/>
    </xf>
    <xf numFmtId="37" fontId="6" fillId="35" borderId="48" xfId="0" applyNumberFormat="1" applyFont="1" applyFill="1" applyBorder="1" applyAlignment="1">
      <alignment horizontal="center"/>
    </xf>
    <xf numFmtId="167" fontId="6" fillId="35" borderId="23" xfId="0" applyFont="1" applyFill="1" applyBorder="1" applyAlignment="1">
      <alignment horizontal="center"/>
    </xf>
    <xf numFmtId="167" fontId="6" fillId="35" borderId="46" xfId="0" applyFont="1" applyFill="1" applyBorder="1" applyAlignment="1">
      <alignment horizontal="center"/>
    </xf>
    <xf numFmtId="37" fontId="6" fillId="35" borderId="25" xfId="0" applyNumberFormat="1" applyFont="1" applyFill="1" applyBorder="1" applyAlignment="1">
      <alignment horizontal="center"/>
    </xf>
    <xf numFmtId="37" fontId="6" fillId="35" borderId="47" xfId="0" applyNumberFormat="1" applyFont="1" applyFill="1" applyBorder="1" applyAlignment="1">
      <alignment horizontal="center"/>
    </xf>
  </cellXfs>
  <cellStyles count="100">
    <cellStyle name="20% - Accent1 2" xfId="22" xr:uid="{00000000-0005-0000-0000-000000000000}"/>
    <cellStyle name="20% - Accent1 2 2" xfId="23" xr:uid="{00000000-0005-0000-0000-000001000000}"/>
    <cellStyle name="20% - Accent2 2" xfId="24" xr:uid="{00000000-0005-0000-0000-000002000000}"/>
    <cellStyle name="20% - Accent2 2 2" xfId="25" xr:uid="{00000000-0005-0000-0000-000003000000}"/>
    <cellStyle name="20% - Accent3 2" xfId="26" xr:uid="{00000000-0005-0000-0000-000004000000}"/>
    <cellStyle name="20% - Accent3 2 2" xfId="27" xr:uid="{00000000-0005-0000-0000-000005000000}"/>
    <cellStyle name="20% - Accent4 2" xfId="28" xr:uid="{00000000-0005-0000-0000-000006000000}"/>
    <cellStyle name="20% - Accent4 2 2" xfId="29" xr:uid="{00000000-0005-0000-0000-000007000000}"/>
    <cellStyle name="20% - Accent5 2" xfId="30" xr:uid="{00000000-0005-0000-0000-000008000000}"/>
    <cellStyle name="20% - Accent5 2 2" xfId="31" xr:uid="{00000000-0005-0000-0000-000009000000}"/>
    <cellStyle name="20% - Accent6 2" xfId="32" xr:uid="{00000000-0005-0000-0000-00000A000000}"/>
    <cellStyle name="20% - Accent6 2 2" xfId="33" xr:uid="{00000000-0005-0000-0000-00000B000000}"/>
    <cellStyle name="40% - Accent1 2" xfId="34" xr:uid="{00000000-0005-0000-0000-00000C000000}"/>
    <cellStyle name="40% - Accent1 2 2" xfId="35" xr:uid="{00000000-0005-0000-0000-00000D000000}"/>
    <cellStyle name="40% - Accent2 2" xfId="36" xr:uid="{00000000-0005-0000-0000-00000E000000}"/>
    <cellStyle name="40% - Accent2 2 2" xfId="37" xr:uid="{00000000-0005-0000-0000-00000F000000}"/>
    <cellStyle name="40% - Accent3 2" xfId="38" xr:uid="{00000000-0005-0000-0000-000010000000}"/>
    <cellStyle name="40% - Accent3 2 2" xfId="39" xr:uid="{00000000-0005-0000-0000-000011000000}"/>
    <cellStyle name="40% - Accent4 2" xfId="40" xr:uid="{00000000-0005-0000-0000-000012000000}"/>
    <cellStyle name="40% - Accent4 2 2" xfId="41" xr:uid="{00000000-0005-0000-0000-000013000000}"/>
    <cellStyle name="40% - Accent5 2" xfId="42" xr:uid="{00000000-0005-0000-0000-000014000000}"/>
    <cellStyle name="40% - Accent5 2 2" xfId="43" xr:uid="{00000000-0005-0000-0000-000015000000}"/>
    <cellStyle name="40% - Accent6 2" xfId="44" xr:uid="{00000000-0005-0000-0000-000016000000}"/>
    <cellStyle name="40% - Accent6 2 2" xfId="45" xr:uid="{00000000-0005-0000-0000-000017000000}"/>
    <cellStyle name="60% - Accent1 2" xfId="46" xr:uid="{00000000-0005-0000-0000-000018000000}"/>
    <cellStyle name="60% - Accent2 2" xfId="47" xr:uid="{00000000-0005-0000-0000-000019000000}"/>
    <cellStyle name="60% - Accent3 2" xfId="48" xr:uid="{00000000-0005-0000-0000-00001A000000}"/>
    <cellStyle name="60% - Accent4 2" xfId="49" xr:uid="{00000000-0005-0000-0000-00001B000000}"/>
    <cellStyle name="60% - Accent5 2" xfId="50" xr:uid="{00000000-0005-0000-0000-00001C000000}"/>
    <cellStyle name="60% - Accent6 2" xfId="51" xr:uid="{00000000-0005-0000-0000-00001D000000}"/>
    <cellStyle name="Accent1 2" xfId="52" xr:uid="{00000000-0005-0000-0000-00001E000000}"/>
    <cellStyle name="Accent2 2" xfId="53" xr:uid="{00000000-0005-0000-0000-00001F000000}"/>
    <cellStyle name="Accent3 2" xfId="54" xr:uid="{00000000-0005-0000-0000-000020000000}"/>
    <cellStyle name="Accent4 2" xfId="55" xr:uid="{00000000-0005-0000-0000-000021000000}"/>
    <cellStyle name="Accent4 3" xfId="83" xr:uid="{00000000-0005-0000-0000-000022000000}"/>
    <cellStyle name="Accent5 2" xfId="56" xr:uid="{00000000-0005-0000-0000-000023000000}"/>
    <cellStyle name="Accent6 2" xfId="57" xr:uid="{00000000-0005-0000-0000-000024000000}"/>
    <cellStyle name="Bad 2" xfId="58" xr:uid="{00000000-0005-0000-0000-000025000000}"/>
    <cellStyle name="Calculation 2" xfId="59" xr:uid="{00000000-0005-0000-0000-000026000000}"/>
    <cellStyle name="Check Cell 2" xfId="60" xr:uid="{00000000-0005-0000-0000-000027000000}"/>
    <cellStyle name="Comma" xfId="1" builtinId="3"/>
    <cellStyle name="Comma 2" xfId="61" xr:uid="{00000000-0005-0000-0000-000028000000}"/>
    <cellStyle name="Comma 2 2" xfId="62" xr:uid="{00000000-0005-0000-0000-000029000000}"/>
    <cellStyle name="Comma 3" xfId="63" xr:uid="{00000000-0005-0000-0000-00002A000000}"/>
    <cellStyle name="Comma 4" xfId="87" xr:uid="{00000000-0005-0000-0000-00002B000000}"/>
    <cellStyle name="Comma 5" xfId="81" xr:uid="{00000000-0005-0000-0000-00002C000000}"/>
    <cellStyle name="Comma0" xfId="3" xr:uid="{00000000-0005-0000-0000-00002D000000}"/>
    <cellStyle name="Currency" xfId="17" builtinId="4"/>
    <cellStyle name="Currency 2" xfId="20" xr:uid="{00000000-0005-0000-0000-00002E000000}"/>
    <cellStyle name="Currency 2 2" xfId="85" xr:uid="{00000000-0005-0000-0000-00002F000000}"/>
    <cellStyle name="Currency 2 2 2" xfId="99" xr:uid="{00000000-0005-0000-0000-000030000000}"/>
    <cellStyle name="Currency 3" xfId="89" xr:uid="{00000000-0005-0000-0000-000031000000}"/>
    <cellStyle name="Currency 3 2" xfId="97" xr:uid="{00000000-0005-0000-0000-000032000000}"/>
    <cellStyle name="Date" xfId="4" xr:uid="{00000000-0005-0000-0000-000033000000}"/>
    <cellStyle name="Explanatory Text 2" xfId="64" xr:uid="{00000000-0005-0000-0000-000034000000}"/>
    <cellStyle name="F2" xfId="5" xr:uid="{00000000-0005-0000-0000-000035000000}"/>
    <cellStyle name="F3" xfId="6" xr:uid="{00000000-0005-0000-0000-000036000000}"/>
    <cellStyle name="F4" xfId="7" xr:uid="{00000000-0005-0000-0000-000037000000}"/>
    <cellStyle name="F5" xfId="8" xr:uid="{00000000-0005-0000-0000-000038000000}"/>
    <cellStyle name="F6" xfId="9" xr:uid="{00000000-0005-0000-0000-000039000000}"/>
    <cellStyle name="F7" xfId="10" xr:uid="{00000000-0005-0000-0000-00003A000000}"/>
    <cellStyle name="F8" xfId="11" xr:uid="{00000000-0005-0000-0000-00003B000000}"/>
    <cellStyle name="Fixed" xfId="12" xr:uid="{00000000-0005-0000-0000-00003C000000}"/>
    <cellStyle name="Good 2" xfId="65" xr:uid="{00000000-0005-0000-0000-00003D000000}"/>
    <cellStyle name="Heading 1 2" xfId="66" xr:uid="{00000000-0005-0000-0000-00003E000000}"/>
    <cellStyle name="Heading 2 2" xfId="67" xr:uid="{00000000-0005-0000-0000-00003F000000}"/>
    <cellStyle name="Heading 3 2" xfId="68" xr:uid="{00000000-0005-0000-0000-000040000000}"/>
    <cellStyle name="Heading 4 2" xfId="69" xr:uid="{00000000-0005-0000-0000-000041000000}"/>
    <cellStyle name="Heading1" xfId="13" xr:uid="{00000000-0005-0000-0000-000042000000}"/>
    <cellStyle name="Heading2" xfId="14" xr:uid="{00000000-0005-0000-0000-000043000000}"/>
    <cellStyle name="Hyperlink 2" xfId="70" xr:uid="{00000000-0005-0000-0000-000044000000}"/>
    <cellStyle name="Input 2" xfId="71" xr:uid="{00000000-0005-0000-0000-000045000000}"/>
    <cellStyle name="Input 3" xfId="82" xr:uid="{00000000-0005-0000-0000-000046000000}"/>
    <cellStyle name="Linked Cell 2" xfId="72" xr:uid="{00000000-0005-0000-0000-000047000000}"/>
    <cellStyle name="Neutral 2" xfId="73" xr:uid="{00000000-0005-0000-0000-000048000000}"/>
    <cellStyle name="Normal" xfId="0" builtinId="0"/>
    <cellStyle name="Normal 2" xfId="15" xr:uid="{00000000-0005-0000-0000-000049000000}"/>
    <cellStyle name="Normal 2 2" xfId="21" xr:uid="{00000000-0005-0000-0000-00004A000000}"/>
    <cellStyle name="Normal 2 2 2" xfId="98" xr:uid="{00000000-0005-0000-0000-00004B000000}"/>
    <cellStyle name="Normal 3" xfId="2" xr:uid="{00000000-0005-0000-0000-00004C000000}"/>
    <cellStyle name="Normal 3 2" xfId="90" xr:uid="{00000000-0005-0000-0000-00004D000000}"/>
    <cellStyle name="Normal 3 3" xfId="74" xr:uid="{00000000-0005-0000-0000-00004E000000}"/>
    <cellStyle name="Normal 4" xfId="19" xr:uid="{00000000-0005-0000-0000-00004F000000}"/>
    <cellStyle name="Normal 4 2" xfId="88" xr:uid="{00000000-0005-0000-0000-000050000000}"/>
    <cellStyle name="Normal 4 2 2" xfId="96" xr:uid="{00000000-0005-0000-0000-000051000000}"/>
    <cellStyle name="Normal 4 3" xfId="94" xr:uid="{00000000-0005-0000-0000-000052000000}"/>
    <cellStyle name="Normal 4 3 2" xfId="95" xr:uid="{00000000-0005-0000-0000-000053000000}"/>
    <cellStyle name="Normal 5" xfId="92" xr:uid="{00000000-0005-0000-0000-000054000000}"/>
    <cellStyle name="Normal 6" xfId="93" xr:uid="{00000000-0005-0000-0000-000055000000}"/>
    <cellStyle name="Note 2" xfId="75" xr:uid="{00000000-0005-0000-0000-000056000000}"/>
    <cellStyle name="Note 2 2" xfId="76" xr:uid="{00000000-0005-0000-0000-000057000000}"/>
    <cellStyle name="Note 3" xfId="84" xr:uid="{00000000-0005-0000-0000-000058000000}"/>
    <cellStyle name="Note 4" xfId="91" xr:uid="{00000000-0005-0000-0000-000059000000}"/>
    <cellStyle name="Output 2" xfId="77" xr:uid="{00000000-0005-0000-0000-00005A000000}"/>
    <cellStyle name="Per cent" xfId="18" builtinId="5"/>
    <cellStyle name="Percent 2" xfId="16" xr:uid="{00000000-0005-0000-0000-00005B000000}"/>
    <cellStyle name="Percent 3" xfId="86" xr:uid="{00000000-0005-0000-0000-00005C000000}"/>
    <cellStyle name="Title 2" xfId="78" xr:uid="{00000000-0005-0000-0000-00005D000000}"/>
    <cellStyle name="Total 2" xfId="79" xr:uid="{00000000-0005-0000-0000-00005E000000}"/>
    <cellStyle name="Warning Text 2" xfId="80" xr:uid="{00000000-0005-0000-0000-00005F000000}"/>
  </cellStyles>
  <dxfs count="5">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none"/>
      </font>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wssvr" displayName="Table_owssvr" ref="A1:E108" totalsRowShown="0">
  <autoFilter ref="A1:E108" xr:uid="{00000000-0009-0000-0100-000001000000}"/>
  <tableColumns count="5">
    <tableColumn id="1" xr3:uid="{00000000-0010-0000-0000-000001000000}" name="Account #" dataDxfId="4"/>
    <tableColumn id="2" xr3:uid="{00000000-0010-0000-0000-000002000000}" name="Account Name" dataDxfId="3"/>
    <tableColumn id="3" xr3:uid="{00000000-0010-0000-0000-000003000000}" name="Account Description" dataDxfId="2"/>
    <tableColumn id="4" xr3:uid="{00000000-0010-0000-0000-000004000000}" name="Item Type" dataDxfId="1"/>
    <tableColumn id="5" xr3:uid="{00000000-0010-0000-0000-000005000000}" name="Path"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8"/>
  <sheetViews>
    <sheetView topLeftCell="A81" workbookViewId="0">
      <selection activeCell="A81" sqref="A1:XFD1048576"/>
    </sheetView>
  </sheetViews>
  <sheetFormatPr defaultColWidth="9.1328125" defaultRowHeight="14.25"/>
  <cols>
    <col min="1" max="1" width="11.86328125" style="18" bestFit="1" customWidth="1"/>
    <col min="2" max="2" width="40.265625" style="18" bestFit="1" customWidth="1"/>
    <col min="3" max="3" width="81.1328125" style="18" bestFit="1" customWidth="1"/>
    <col min="4" max="4" width="12.1328125" style="18" bestFit="1" customWidth="1"/>
    <col min="5" max="5" width="39.73046875" style="18" bestFit="1" customWidth="1"/>
    <col min="6" max="16384" width="9.1328125" style="18"/>
  </cols>
  <sheetData>
    <row r="1" spans="1:5">
      <c r="A1" s="18" t="s">
        <v>0</v>
      </c>
      <c r="B1" s="18" t="s">
        <v>1</v>
      </c>
      <c r="C1" s="18" t="s">
        <v>2</v>
      </c>
      <c r="D1" s="18" t="s">
        <v>3</v>
      </c>
      <c r="E1" s="18" t="s">
        <v>4</v>
      </c>
    </row>
    <row r="2" spans="1:5">
      <c r="A2" s="19" t="s">
        <v>5</v>
      </c>
      <c r="B2" s="20" t="s">
        <v>6</v>
      </c>
      <c r="C2" s="19" t="s">
        <v>7</v>
      </c>
      <c r="D2" s="19" t="s">
        <v>8</v>
      </c>
      <c r="E2" s="19" t="s">
        <v>9</v>
      </c>
    </row>
    <row r="3" spans="1:5">
      <c r="A3" s="19" t="s">
        <v>10</v>
      </c>
      <c r="B3" s="20" t="s">
        <v>11</v>
      </c>
      <c r="C3" s="19" t="s">
        <v>12</v>
      </c>
      <c r="D3" s="19" t="s">
        <v>8</v>
      </c>
      <c r="E3" s="19" t="s">
        <v>9</v>
      </c>
    </row>
    <row r="4" spans="1:5">
      <c r="A4" s="19" t="s">
        <v>13</v>
      </c>
      <c r="B4" s="20" t="s">
        <v>14</v>
      </c>
      <c r="C4" s="19" t="s">
        <v>15</v>
      </c>
      <c r="D4" s="19" t="s">
        <v>8</v>
      </c>
      <c r="E4" s="19" t="s">
        <v>9</v>
      </c>
    </row>
    <row r="5" spans="1:5">
      <c r="A5" s="19" t="s">
        <v>16</v>
      </c>
      <c r="B5" s="20" t="s">
        <v>17</v>
      </c>
      <c r="C5" s="19" t="s">
        <v>18</v>
      </c>
      <c r="D5" s="19" t="s">
        <v>8</v>
      </c>
      <c r="E5" s="19" t="s">
        <v>9</v>
      </c>
    </row>
    <row r="6" spans="1:5">
      <c r="A6" s="19" t="s">
        <v>19</v>
      </c>
      <c r="B6" s="20" t="s">
        <v>20</v>
      </c>
      <c r="C6" s="19" t="s">
        <v>21</v>
      </c>
      <c r="D6" s="19" t="s">
        <v>8</v>
      </c>
      <c r="E6" s="19" t="s">
        <v>9</v>
      </c>
    </row>
    <row r="7" spans="1:5">
      <c r="A7" s="19" t="s">
        <v>22</v>
      </c>
      <c r="B7" s="20" t="s">
        <v>23</v>
      </c>
      <c r="C7" s="19" t="s">
        <v>24</v>
      </c>
      <c r="D7" s="19" t="s">
        <v>8</v>
      </c>
      <c r="E7" s="19" t="s">
        <v>9</v>
      </c>
    </row>
    <row r="8" spans="1:5">
      <c r="A8" s="19" t="s">
        <v>25</v>
      </c>
      <c r="B8" s="20" t="s">
        <v>26</v>
      </c>
      <c r="C8" s="19" t="s">
        <v>27</v>
      </c>
      <c r="D8" s="19" t="s">
        <v>8</v>
      </c>
      <c r="E8" s="19" t="s">
        <v>9</v>
      </c>
    </row>
    <row r="9" spans="1:5">
      <c r="A9" s="19" t="s">
        <v>28</v>
      </c>
      <c r="B9" s="20" t="s">
        <v>29</v>
      </c>
      <c r="C9" s="19" t="s">
        <v>30</v>
      </c>
      <c r="D9" s="19" t="s">
        <v>8</v>
      </c>
      <c r="E9" s="19" t="s">
        <v>9</v>
      </c>
    </row>
    <row r="10" spans="1:5">
      <c r="A10" s="19" t="s">
        <v>31</v>
      </c>
      <c r="B10" s="20" t="s">
        <v>32</v>
      </c>
      <c r="C10" s="19" t="s">
        <v>33</v>
      </c>
      <c r="D10" s="19" t="s">
        <v>8</v>
      </c>
      <c r="E10" s="19" t="s">
        <v>9</v>
      </c>
    </row>
    <row r="11" spans="1:5">
      <c r="A11" s="19" t="s">
        <v>34</v>
      </c>
      <c r="B11" s="20" t="s">
        <v>35</v>
      </c>
      <c r="C11" s="19" t="s">
        <v>36</v>
      </c>
      <c r="D11" s="19" t="s">
        <v>8</v>
      </c>
      <c r="E11" s="19" t="s">
        <v>9</v>
      </c>
    </row>
    <row r="12" spans="1:5">
      <c r="A12" s="19" t="s">
        <v>37</v>
      </c>
      <c r="B12" s="20" t="s">
        <v>38</v>
      </c>
      <c r="C12" s="19" t="s">
        <v>39</v>
      </c>
      <c r="D12" s="19" t="s">
        <v>8</v>
      </c>
      <c r="E12" s="19" t="s">
        <v>9</v>
      </c>
    </row>
    <row r="13" spans="1:5">
      <c r="A13" s="19" t="s">
        <v>40</v>
      </c>
      <c r="B13" s="20" t="s">
        <v>41</v>
      </c>
      <c r="C13" s="19" t="s">
        <v>42</v>
      </c>
      <c r="D13" s="19" t="s">
        <v>8</v>
      </c>
      <c r="E13" s="19" t="s">
        <v>9</v>
      </c>
    </row>
    <row r="14" spans="1:5">
      <c r="A14" s="19" t="s">
        <v>43</v>
      </c>
      <c r="B14" s="20" t="s">
        <v>44</v>
      </c>
      <c r="C14" s="19" t="s">
        <v>45</v>
      </c>
      <c r="D14" s="19" t="s">
        <v>8</v>
      </c>
      <c r="E14" s="19" t="s">
        <v>9</v>
      </c>
    </row>
    <row r="15" spans="1:5">
      <c r="A15" s="19" t="s">
        <v>46</v>
      </c>
      <c r="B15" s="20" t="s">
        <v>47</v>
      </c>
      <c r="C15" s="19" t="s">
        <v>48</v>
      </c>
      <c r="D15" s="19" t="s">
        <v>8</v>
      </c>
      <c r="E15" s="19" t="s">
        <v>9</v>
      </c>
    </row>
    <row r="16" spans="1:5">
      <c r="A16" s="19" t="s">
        <v>49</v>
      </c>
      <c r="B16" s="20" t="s">
        <v>50</v>
      </c>
      <c r="C16" s="19" t="s">
        <v>51</v>
      </c>
      <c r="D16" s="19" t="s">
        <v>8</v>
      </c>
      <c r="E16" s="19" t="s">
        <v>9</v>
      </c>
    </row>
    <row r="17" spans="1:5">
      <c r="A17" s="19" t="s">
        <v>52</v>
      </c>
      <c r="B17" s="20" t="s">
        <v>53</v>
      </c>
      <c r="C17" s="19" t="s">
        <v>54</v>
      </c>
      <c r="D17" s="19" t="s">
        <v>8</v>
      </c>
      <c r="E17" s="19" t="s">
        <v>9</v>
      </c>
    </row>
    <row r="18" spans="1:5">
      <c r="A18" s="19" t="s">
        <v>55</v>
      </c>
      <c r="B18" s="20" t="s">
        <v>56</v>
      </c>
      <c r="C18" s="19" t="s">
        <v>57</v>
      </c>
      <c r="D18" s="19" t="s">
        <v>8</v>
      </c>
      <c r="E18" s="19" t="s">
        <v>9</v>
      </c>
    </row>
    <row r="19" spans="1:5">
      <c r="A19" s="19" t="s">
        <v>58</v>
      </c>
      <c r="B19" s="20" t="s">
        <v>59</v>
      </c>
      <c r="C19" s="19" t="s">
        <v>60</v>
      </c>
      <c r="D19" s="19" t="s">
        <v>8</v>
      </c>
      <c r="E19" s="19" t="s">
        <v>9</v>
      </c>
    </row>
    <row r="20" spans="1:5">
      <c r="A20" s="19" t="s">
        <v>61</v>
      </c>
      <c r="B20" s="20" t="s">
        <v>62</v>
      </c>
      <c r="C20" s="19" t="s">
        <v>63</v>
      </c>
      <c r="D20" s="19" t="s">
        <v>8</v>
      </c>
      <c r="E20" s="19" t="s">
        <v>9</v>
      </c>
    </row>
    <row r="21" spans="1:5">
      <c r="A21" s="19" t="s">
        <v>64</v>
      </c>
      <c r="B21" s="20" t="s">
        <v>65</v>
      </c>
      <c r="C21" s="19" t="s">
        <v>66</v>
      </c>
      <c r="D21" s="19" t="s">
        <v>8</v>
      </c>
      <c r="E21" s="19" t="s">
        <v>9</v>
      </c>
    </row>
    <row r="22" spans="1:5">
      <c r="A22" s="19" t="s">
        <v>67</v>
      </c>
      <c r="B22" s="20" t="s">
        <v>68</v>
      </c>
      <c r="C22" s="19" t="s">
        <v>69</v>
      </c>
      <c r="D22" s="19" t="s">
        <v>8</v>
      </c>
      <c r="E22" s="19" t="s">
        <v>9</v>
      </c>
    </row>
    <row r="23" spans="1:5">
      <c r="A23" s="19" t="s">
        <v>70</v>
      </c>
      <c r="B23" s="20" t="s">
        <v>71</v>
      </c>
      <c r="C23" s="19" t="s">
        <v>72</v>
      </c>
      <c r="D23" s="19" t="s">
        <v>8</v>
      </c>
      <c r="E23" s="19" t="s">
        <v>9</v>
      </c>
    </row>
    <row r="24" spans="1:5">
      <c r="A24" s="19" t="s">
        <v>73</v>
      </c>
      <c r="B24" s="20" t="s">
        <v>74</v>
      </c>
      <c r="C24" s="19" t="s">
        <v>75</v>
      </c>
      <c r="D24" s="19" t="s">
        <v>8</v>
      </c>
      <c r="E24" s="19" t="s">
        <v>9</v>
      </c>
    </row>
    <row r="25" spans="1:5">
      <c r="A25" s="19" t="s">
        <v>76</v>
      </c>
      <c r="B25" s="20" t="s">
        <v>77</v>
      </c>
      <c r="C25" s="19" t="s">
        <v>78</v>
      </c>
      <c r="D25" s="19" t="s">
        <v>8</v>
      </c>
      <c r="E25" s="19" t="s">
        <v>9</v>
      </c>
    </row>
    <row r="26" spans="1:5">
      <c r="A26" s="19" t="s">
        <v>79</v>
      </c>
      <c r="B26" s="20" t="s">
        <v>80</v>
      </c>
      <c r="C26" s="19" t="s">
        <v>81</v>
      </c>
      <c r="D26" s="19" t="s">
        <v>8</v>
      </c>
      <c r="E26" s="19" t="s">
        <v>9</v>
      </c>
    </row>
    <row r="27" spans="1:5">
      <c r="A27" s="19" t="s">
        <v>82</v>
      </c>
      <c r="B27" s="20" t="s">
        <v>83</v>
      </c>
      <c r="C27" s="19" t="s">
        <v>84</v>
      </c>
      <c r="D27" s="19" t="s">
        <v>8</v>
      </c>
      <c r="E27" s="19" t="s">
        <v>9</v>
      </c>
    </row>
    <row r="28" spans="1:5">
      <c r="A28" s="19" t="s">
        <v>85</v>
      </c>
      <c r="B28" s="20" t="s">
        <v>86</v>
      </c>
      <c r="C28" s="19" t="s">
        <v>87</v>
      </c>
      <c r="D28" s="19" t="s">
        <v>8</v>
      </c>
      <c r="E28" s="19" t="s">
        <v>9</v>
      </c>
    </row>
    <row r="29" spans="1:5">
      <c r="A29" s="19" t="s">
        <v>88</v>
      </c>
      <c r="B29" s="20" t="s">
        <v>89</v>
      </c>
      <c r="C29" s="19" t="s">
        <v>90</v>
      </c>
      <c r="D29" s="19" t="s">
        <v>8</v>
      </c>
      <c r="E29" s="19" t="s">
        <v>9</v>
      </c>
    </row>
    <row r="30" spans="1:5">
      <c r="A30" s="19" t="s">
        <v>91</v>
      </c>
      <c r="B30" s="20" t="s">
        <v>92</v>
      </c>
      <c r="C30" s="19" t="s">
        <v>93</v>
      </c>
      <c r="D30" s="19" t="s">
        <v>8</v>
      </c>
      <c r="E30" s="19" t="s">
        <v>9</v>
      </c>
    </row>
    <row r="31" spans="1:5">
      <c r="A31" s="19" t="s">
        <v>94</v>
      </c>
      <c r="B31" s="20" t="s">
        <v>95</v>
      </c>
      <c r="C31" s="19" t="s">
        <v>96</v>
      </c>
      <c r="D31" s="19" t="s">
        <v>8</v>
      </c>
      <c r="E31" s="19" t="s">
        <v>9</v>
      </c>
    </row>
    <row r="32" spans="1:5">
      <c r="A32" s="19" t="s">
        <v>97</v>
      </c>
      <c r="B32" s="20" t="s">
        <v>98</v>
      </c>
      <c r="C32" s="19" t="s">
        <v>99</v>
      </c>
      <c r="D32" s="19" t="s">
        <v>8</v>
      </c>
      <c r="E32" s="19" t="s">
        <v>9</v>
      </c>
    </row>
    <row r="33" spans="1:5">
      <c r="A33" s="19" t="s">
        <v>100</v>
      </c>
      <c r="B33" s="20" t="s">
        <v>101</v>
      </c>
      <c r="C33" s="19" t="s">
        <v>102</v>
      </c>
      <c r="D33" s="19" t="s">
        <v>8</v>
      </c>
      <c r="E33" s="19" t="s">
        <v>9</v>
      </c>
    </row>
    <row r="34" spans="1:5">
      <c r="A34" s="19" t="s">
        <v>103</v>
      </c>
      <c r="B34" s="20" t="s">
        <v>104</v>
      </c>
      <c r="C34" s="19" t="s">
        <v>105</v>
      </c>
      <c r="D34" s="19" t="s">
        <v>8</v>
      </c>
      <c r="E34" s="19" t="s">
        <v>9</v>
      </c>
    </row>
    <row r="35" spans="1:5">
      <c r="A35" s="19" t="s">
        <v>106</v>
      </c>
      <c r="B35" s="20" t="s">
        <v>107</v>
      </c>
      <c r="C35" s="19" t="s">
        <v>108</v>
      </c>
      <c r="D35" s="19" t="s">
        <v>8</v>
      </c>
      <c r="E35" s="19" t="s">
        <v>9</v>
      </c>
    </row>
    <row r="36" spans="1:5">
      <c r="A36" s="19" t="s">
        <v>109</v>
      </c>
      <c r="B36" s="20" t="s">
        <v>110</v>
      </c>
      <c r="C36" s="19" t="s">
        <v>111</v>
      </c>
      <c r="D36" s="19" t="s">
        <v>8</v>
      </c>
      <c r="E36" s="19" t="s">
        <v>9</v>
      </c>
    </row>
    <row r="37" spans="1:5">
      <c r="A37" s="19" t="s">
        <v>112</v>
      </c>
      <c r="B37" s="20" t="s">
        <v>113</v>
      </c>
      <c r="C37" s="19" t="s">
        <v>114</v>
      </c>
      <c r="D37" s="19" t="s">
        <v>8</v>
      </c>
      <c r="E37" s="19" t="s">
        <v>9</v>
      </c>
    </row>
    <row r="38" spans="1:5">
      <c r="A38" s="19" t="s">
        <v>115</v>
      </c>
      <c r="B38" s="20" t="s">
        <v>116</v>
      </c>
      <c r="C38" s="19" t="s">
        <v>117</v>
      </c>
      <c r="D38" s="19" t="s">
        <v>8</v>
      </c>
      <c r="E38" s="19" t="s">
        <v>9</v>
      </c>
    </row>
    <row r="39" spans="1:5">
      <c r="A39" s="19" t="s">
        <v>118</v>
      </c>
      <c r="B39" s="20" t="s">
        <v>119</v>
      </c>
      <c r="C39" s="19" t="s">
        <v>120</v>
      </c>
      <c r="D39" s="19" t="s">
        <v>8</v>
      </c>
      <c r="E39" s="19" t="s">
        <v>9</v>
      </c>
    </row>
    <row r="40" spans="1:5">
      <c r="A40" s="19" t="s">
        <v>121</v>
      </c>
      <c r="B40" s="20" t="s">
        <v>122</v>
      </c>
      <c r="C40" s="19" t="s">
        <v>123</v>
      </c>
      <c r="D40" s="19" t="s">
        <v>8</v>
      </c>
      <c r="E40" s="19" t="s">
        <v>9</v>
      </c>
    </row>
    <row r="41" spans="1:5">
      <c r="A41" s="19" t="s">
        <v>124</v>
      </c>
      <c r="B41" s="20" t="s">
        <v>125</v>
      </c>
      <c r="C41" s="19" t="s">
        <v>126</v>
      </c>
      <c r="D41" s="19" t="s">
        <v>8</v>
      </c>
      <c r="E41" s="19" t="s">
        <v>9</v>
      </c>
    </row>
    <row r="42" spans="1:5">
      <c r="A42" s="19" t="s">
        <v>127</v>
      </c>
      <c r="B42" s="20" t="s">
        <v>128</v>
      </c>
      <c r="C42" s="19" t="s">
        <v>129</v>
      </c>
      <c r="D42" s="19" t="s">
        <v>8</v>
      </c>
      <c r="E42" s="19" t="s">
        <v>9</v>
      </c>
    </row>
    <row r="43" spans="1:5">
      <c r="A43" s="19" t="s">
        <v>130</v>
      </c>
      <c r="B43" s="20" t="s">
        <v>131</v>
      </c>
      <c r="C43" s="19" t="s">
        <v>132</v>
      </c>
      <c r="D43" s="19" t="s">
        <v>8</v>
      </c>
      <c r="E43" s="19" t="s">
        <v>9</v>
      </c>
    </row>
    <row r="44" spans="1:5">
      <c r="A44" s="19" t="s">
        <v>133</v>
      </c>
      <c r="B44" s="20" t="s">
        <v>134</v>
      </c>
      <c r="C44" s="19" t="s">
        <v>135</v>
      </c>
      <c r="D44" s="19" t="s">
        <v>8</v>
      </c>
      <c r="E44" s="19" t="s">
        <v>9</v>
      </c>
    </row>
    <row r="45" spans="1:5" ht="28.5">
      <c r="A45" s="19" t="s">
        <v>136</v>
      </c>
      <c r="B45" s="20" t="s">
        <v>137</v>
      </c>
      <c r="C45" s="19" t="s">
        <v>138</v>
      </c>
      <c r="D45" s="19" t="s">
        <v>8</v>
      </c>
      <c r="E45" s="19" t="s">
        <v>9</v>
      </c>
    </row>
    <row r="46" spans="1:5">
      <c r="A46" s="19" t="s">
        <v>139</v>
      </c>
      <c r="B46" s="20" t="s">
        <v>140</v>
      </c>
      <c r="C46" s="19" t="s">
        <v>141</v>
      </c>
      <c r="D46" s="19" t="s">
        <v>8</v>
      </c>
      <c r="E46" s="19" t="s">
        <v>9</v>
      </c>
    </row>
    <row r="47" spans="1:5">
      <c r="A47" s="19" t="s">
        <v>142</v>
      </c>
      <c r="B47" s="20" t="s">
        <v>143</v>
      </c>
      <c r="C47" s="19" t="s">
        <v>144</v>
      </c>
      <c r="D47" s="19" t="s">
        <v>8</v>
      </c>
      <c r="E47" s="19" t="s">
        <v>9</v>
      </c>
    </row>
    <row r="48" spans="1:5">
      <c r="A48" s="19" t="s">
        <v>145</v>
      </c>
      <c r="B48" s="20" t="s">
        <v>146</v>
      </c>
      <c r="C48" s="19" t="s">
        <v>147</v>
      </c>
      <c r="D48" s="19" t="s">
        <v>8</v>
      </c>
      <c r="E48" s="19" t="s">
        <v>9</v>
      </c>
    </row>
    <row r="49" spans="1:5">
      <c r="A49" s="19" t="s">
        <v>148</v>
      </c>
      <c r="B49" s="20" t="s">
        <v>149</v>
      </c>
      <c r="C49" s="19" t="s">
        <v>150</v>
      </c>
      <c r="D49" s="19" t="s">
        <v>8</v>
      </c>
      <c r="E49" s="19" t="s">
        <v>9</v>
      </c>
    </row>
    <row r="50" spans="1:5">
      <c r="A50" s="19" t="s">
        <v>151</v>
      </c>
      <c r="B50" s="20" t="s">
        <v>152</v>
      </c>
      <c r="C50" s="19" t="s">
        <v>153</v>
      </c>
      <c r="D50" s="19" t="s">
        <v>8</v>
      </c>
      <c r="E50" s="19" t="s">
        <v>9</v>
      </c>
    </row>
    <row r="51" spans="1:5">
      <c r="A51" s="19" t="s">
        <v>154</v>
      </c>
      <c r="B51" s="20" t="s">
        <v>155</v>
      </c>
      <c r="C51" s="19" t="s">
        <v>156</v>
      </c>
      <c r="D51" s="19" t="s">
        <v>8</v>
      </c>
      <c r="E51" s="19" t="s">
        <v>9</v>
      </c>
    </row>
    <row r="52" spans="1:5">
      <c r="A52" s="19" t="s">
        <v>157</v>
      </c>
      <c r="B52" s="20" t="s">
        <v>158</v>
      </c>
      <c r="C52" s="19" t="s">
        <v>159</v>
      </c>
      <c r="D52" s="19" t="s">
        <v>8</v>
      </c>
      <c r="E52" s="19" t="s">
        <v>9</v>
      </c>
    </row>
    <row r="53" spans="1:5">
      <c r="A53" s="19" t="s">
        <v>160</v>
      </c>
      <c r="B53" s="20" t="s">
        <v>161</v>
      </c>
      <c r="C53" s="19" t="s">
        <v>162</v>
      </c>
      <c r="D53" s="19" t="s">
        <v>8</v>
      </c>
      <c r="E53" s="19" t="s">
        <v>9</v>
      </c>
    </row>
    <row r="54" spans="1:5">
      <c r="A54" s="19" t="s">
        <v>163</v>
      </c>
      <c r="B54" s="20" t="s">
        <v>164</v>
      </c>
      <c r="C54" s="19" t="s">
        <v>165</v>
      </c>
      <c r="D54" s="19" t="s">
        <v>8</v>
      </c>
      <c r="E54" s="19" t="s">
        <v>9</v>
      </c>
    </row>
    <row r="55" spans="1:5">
      <c r="A55" s="19" t="s">
        <v>166</v>
      </c>
      <c r="B55" s="20" t="s">
        <v>167</v>
      </c>
      <c r="C55" s="19" t="s">
        <v>168</v>
      </c>
      <c r="D55" s="19" t="s">
        <v>8</v>
      </c>
      <c r="E55" s="19" t="s">
        <v>9</v>
      </c>
    </row>
    <row r="56" spans="1:5">
      <c r="A56" s="19" t="s">
        <v>169</v>
      </c>
      <c r="B56" s="20" t="s">
        <v>170</v>
      </c>
      <c r="C56" s="19" t="s">
        <v>171</v>
      </c>
      <c r="D56" s="19" t="s">
        <v>8</v>
      </c>
      <c r="E56" s="19" t="s">
        <v>9</v>
      </c>
    </row>
    <row r="57" spans="1:5">
      <c r="A57" s="19" t="s">
        <v>172</v>
      </c>
      <c r="B57" s="20" t="s">
        <v>173</v>
      </c>
      <c r="C57" s="19" t="s">
        <v>174</v>
      </c>
      <c r="D57" s="19" t="s">
        <v>8</v>
      </c>
      <c r="E57" s="19" t="s">
        <v>9</v>
      </c>
    </row>
    <row r="58" spans="1:5">
      <c r="A58" s="19" t="s">
        <v>175</v>
      </c>
      <c r="B58" s="20" t="s">
        <v>176</v>
      </c>
      <c r="C58" s="19" t="s">
        <v>177</v>
      </c>
      <c r="D58" s="19" t="s">
        <v>8</v>
      </c>
      <c r="E58" s="19" t="s">
        <v>9</v>
      </c>
    </row>
    <row r="59" spans="1:5">
      <c r="A59" s="19" t="s">
        <v>178</v>
      </c>
      <c r="B59" s="20" t="s">
        <v>179</v>
      </c>
      <c r="C59" s="19" t="s">
        <v>180</v>
      </c>
      <c r="D59" s="19" t="s">
        <v>8</v>
      </c>
      <c r="E59" s="19" t="s">
        <v>9</v>
      </c>
    </row>
    <row r="60" spans="1:5">
      <c r="A60" s="19" t="s">
        <v>181</v>
      </c>
      <c r="B60" s="20" t="s">
        <v>182</v>
      </c>
      <c r="C60" s="19" t="s">
        <v>183</v>
      </c>
      <c r="D60" s="19" t="s">
        <v>8</v>
      </c>
      <c r="E60" s="19" t="s">
        <v>9</v>
      </c>
    </row>
    <row r="61" spans="1:5">
      <c r="A61" s="19" t="s">
        <v>184</v>
      </c>
      <c r="B61" s="20" t="s">
        <v>185</v>
      </c>
      <c r="C61" s="19" t="s">
        <v>186</v>
      </c>
      <c r="D61" s="19" t="s">
        <v>8</v>
      </c>
      <c r="E61" s="19" t="s">
        <v>9</v>
      </c>
    </row>
    <row r="62" spans="1:5">
      <c r="A62" s="19" t="s">
        <v>187</v>
      </c>
      <c r="B62" s="20" t="s">
        <v>188</v>
      </c>
      <c r="C62" s="19" t="s">
        <v>189</v>
      </c>
      <c r="D62" s="19" t="s">
        <v>8</v>
      </c>
      <c r="E62" s="19" t="s">
        <v>9</v>
      </c>
    </row>
    <row r="63" spans="1:5">
      <c r="A63" s="19" t="s">
        <v>190</v>
      </c>
      <c r="B63" s="20" t="s">
        <v>191</v>
      </c>
      <c r="C63" s="19" t="s">
        <v>192</v>
      </c>
      <c r="D63" s="19" t="s">
        <v>8</v>
      </c>
      <c r="E63" s="19" t="s">
        <v>9</v>
      </c>
    </row>
    <row r="64" spans="1:5">
      <c r="A64" s="19" t="s">
        <v>193</v>
      </c>
      <c r="B64" s="20" t="s">
        <v>194</v>
      </c>
      <c r="C64" s="19" t="s">
        <v>195</v>
      </c>
      <c r="D64" s="19" t="s">
        <v>8</v>
      </c>
      <c r="E64" s="19" t="s">
        <v>9</v>
      </c>
    </row>
    <row r="65" spans="1:5">
      <c r="A65" s="19" t="s">
        <v>196</v>
      </c>
      <c r="B65" s="20" t="s">
        <v>197</v>
      </c>
      <c r="C65" s="19" t="s">
        <v>198</v>
      </c>
      <c r="D65" s="19" t="s">
        <v>8</v>
      </c>
      <c r="E65" s="19" t="s">
        <v>9</v>
      </c>
    </row>
    <row r="66" spans="1:5">
      <c r="A66" s="19" t="s">
        <v>199</v>
      </c>
      <c r="B66" s="20" t="s">
        <v>200</v>
      </c>
      <c r="C66" s="19" t="s">
        <v>201</v>
      </c>
      <c r="D66" s="19" t="s">
        <v>8</v>
      </c>
      <c r="E66" s="19" t="s">
        <v>9</v>
      </c>
    </row>
    <row r="67" spans="1:5">
      <c r="A67" s="19" t="s">
        <v>202</v>
      </c>
      <c r="B67" s="20" t="s">
        <v>203</v>
      </c>
      <c r="C67" s="19" t="s">
        <v>204</v>
      </c>
      <c r="D67" s="19" t="s">
        <v>8</v>
      </c>
      <c r="E67" s="19" t="s">
        <v>9</v>
      </c>
    </row>
    <row r="68" spans="1:5">
      <c r="A68" s="19" t="s">
        <v>205</v>
      </c>
      <c r="B68" s="20" t="s">
        <v>206</v>
      </c>
      <c r="C68" s="19" t="s">
        <v>207</v>
      </c>
      <c r="D68" s="19" t="s">
        <v>8</v>
      </c>
      <c r="E68" s="19" t="s">
        <v>9</v>
      </c>
    </row>
    <row r="69" spans="1:5">
      <c r="A69" s="19" t="s">
        <v>208</v>
      </c>
      <c r="B69" s="20" t="s">
        <v>209</v>
      </c>
      <c r="C69" s="19" t="s">
        <v>210</v>
      </c>
      <c r="D69" s="19" t="s">
        <v>8</v>
      </c>
      <c r="E69" s="19" t="s">
        <v>9</v>
      </c>
    </row>
    <row r="70" spans="1:5">
      <c r="A70" s="19" t="s">
        <v>211</v>
      </c>
      <c r="B70" s="20" t="s">
        <v>212</v>
      </c>
      <c r="C70" s="19" t="s">
        <v>213</v>
      </c>
      <c r="D70" s="19" t="s">
        <v>8</v>
      </c>
      <c r="E70" s="19" t="s">
        <v>9</v>
      </c>
    </row>
    <row r="71" spans="1:5" ht="42.75">
      <c r="A71" s="19" t="s">
        <v>214</v>
      </c>
      <c r="B71" s="20" t="s">
        <v>215</v>
      </c>
      <c r="C71" s="19" t="s">
        <v>216</v>
      </c>
      <c r="D71" s="19" t="s">
        <v>8</v>
      </c>
      <c r="E71" s="19" t="s">
        <v>9</v>
      </c>
    </row>
    <row r="72" spans="1:5">
      <c r="A72" s="19" t="s">
        <v>217</v>
      </c>
      <c r="B72" s="20" t="s">
        <v>218</v>
      </c>
      <c r="C72" s="19" t="s">
        <v>219</v>
      </c>
      <c r="D72" s="19" t="s">
        <v>8</v>
      </c>
      <c r="E72" s="19" t="s">
        <v>9</v>
      </c>
    </row>
    <row r="73" spans="1:5" ht="28.5">
      <c r="A73" s="19" t="s">
        <v>220</v>
      </c>
      <c r="B73" s="20" t="s">
        <v>221</v>
      </c>
      <c r="C73" s="19" t="s">
        <v>222</v>
      </c>
      <c r="D73" s="19" t="s">
        <v>8</v>
      </c>
      <c r="E73" s="19" t="s">
        <v>9</v>
      </c>
    </row>
    <row r="74" spans="1:5" ht="28.5">
      <c r="A74" s="19" t="s">
        <v>223</v>
      </c>
      <c r="B74" s="20" t="s">
        <v>224</v>
      </c>
      <c r="C74" s="19" t="s">
        <v>225</v>
      </c>
      <c r="D74" s="19" t="s">
        <v>8</v>
      </c>
      <c r="E74" s="19" t="s">
        <v>9</v>
      </c>
    </row>
    <row r="75" spans="1:5">
      <c r="A75" s="19" t="s">
        <v>226</v>
      </c>
      <c r="B75" s="20" t="s">
        <v>227</v>
      </c>
      <c r="C75" s="19" t="s">
        <v>228</v>
      </c>
      <c r="D75" s="19" t="s">
        <v>8</v>
      </c>
      <c r="E75" s="19" t="s">
        <v>9</v>
      </c>
    </row>
    <row r="76" spans="1:5">
      <c r="A76" s="19" t="s">
        <v>229</v>
      </c>
      <c r="B76" s="20" t="s">
        <v>230</v>
      </c>
      <c r="C76" s="19"/>
      <c r="D76" s="19" t="s">
        <v>8</v>
      </c>
      <c r="E76" s="19" t="s">
        <v>9</v>
      </c>
    </row>
    <row r="77" spans="1:5">
      <c r="A77" s="19" t="s">
        <v>231</v>
      </c>
      <c r="B77" s="20" t="s">
        <v>232</v>
      </c>
      <c r="C77" s="19" t="s">
        <v>233</v>
      </c>
      <c r="D77" s="19" t="s">
        <v>8</v>
      </c>
      <c r="E77" s="19" t="s">
        <v>9</v>
      </c>
    </row>
    <row r="78" spans="1:5">
      <c r="A78" s="19" t="s">
        <v>234</v>
      </c>
      <c r="B78" s="20" t="s">
        <v>235</v>
      </c>
      <c r="C78" s="19" t="s">
        <v>236</v>
      </c>
      <c r="D78" s="19" t="s">
        <v>8</v>
      </c>
      <c r="E78" s="19" t="s">
        <v>9</v>
      </c>
    </row>
    <row r="79" spans="1:5">
      <c r="A79" s="19" t="s">
        <v>237</v>
      </c>
      <c r="B79" s="20" t="s">
        <v>238</v>
      </c>
      <c r="C79" s="19" t="s">
        <v>239</v>
      </c>
      <c r="D79" s="19" t="s">
        <v>8</v>
      </c>
      <c r="E79" s="19" t="s">
        <v>9</v>
      </c>
    </row>
    <row r="80" spans="1:5">
      <c r="A80" s="19" t="s">
        <v>240</v>
      </c>
      <c r="B80" s="20" t="s">
        <v>241</v>
      </c>
      <c r="C80" s="19" t="s">
        <v>242</v>
      </c>
      <c r="D80" s="19" t="s">
        <v>8</v>
      </c>
      <c r="E80" s="19" t="s">
        <v>9</v>
      </c>
    </row>
    <row r="81" spans="1:5">
      <c r="A81" s="19" t="s">
        <v>243</v>
      </c>
      <c r="B81" s="20" t="s">
        <v>244</v>
      </c>
      <c r="C81" s="19" t="s">
        <v>245</v>
      </c>
      <c r="D81" s="19" t="s">
        <v>8</v>
      </c>
      <c r="E81" s="19" t="s">
        <v>9</v>
      </c>
    </row>
    <row r="82" spans="1:5">
      <c r="A82" s="19" t="s">
        <v>246</v>
      </c>
      <c r="B82" s="20" t="s">
        <v>247</v>
      </c>
      <c r="C82" s="19" t="s">
        <v>248</v>
      </c>
      <c r="D82" s="19" t="s">
        <v>8</v>
      </c>
      <c r="E82" s="19" t="s">
        <v>9</v>
      </c>
    </row>
    <row r="83" spans="1:5">
      <c r="A83" s="19" t="s">
        <v>249</v>
      </c>
      <c r="B83" s="20" t="s">
        <v>250</v>
      </c>
      <c r="C83" s="19" t="s">
        <v>251</v>
      </c>
      <c r="D83" s="19" t="s">
        <v>8</v>
      </c>
      <c r="E83" s="19" t="s">
        <v>9</v>
      </c>
    </row>
    <row r="84" spans="1:5" ht="28.5">
      <c r="A84" s="19" t="s">
        <v>252</v>
      </c>
      <c r="B84" s="20" t="s">
        <v>253</v>
      </c>
      <c r="C84" s="19" t="s">
        <v>254</v>
      </c>
      <c r="D84" s="19" t="s">
        <v>8</v>
      </c>
      <c r="E84" s="19" t="s">
        <v>9</v>
      </c>
    </row>
    <row r="85" spans="1:5">
      <c r="A85" s="19" t="s">
        <v>255</v>
      </c>
      <c r="B85" s="20" t="s">
        <v>256</v>
      </c>
      <c r="C85" s="19" t="s">
        <v>257</v>
      </c>
      <c r="D85" s="19" t="s">
        <v>8</v>
      </c>
      <c r="E85" s="19" t="s">
        <v>9</v>
      </c>
    </row>
    <row r="86" spans="1:5">
      <c r="A86" s="19" t="s">
        <v>258</v>
      </c>
      <c r="B86" s="20" t="s">
        <v>259</v>
      </c>
      <c r="C86" s="19" t="s">
        <v>260</v>
      </c>
      <c r="D86" s="19" t="s">
        <v>8</v>
      </c>
      <c r="E86" s="19" t="s">
        <v>9</v>
      </c>
    </row>
    <row r="87" spans="1:5">
      <c r="A87" s="19" t="s">
        <v>261</v>
      </c>
      <c r="B87" s="20" t="s">
        <v>262</v>
      </c>
      <c r="C87" s="19" t="s">
        <v>263</v>
      </c>
      <c r="D87" s="19" t="s">
        <v>8</v>
      </c>
      <c r="E87" s="19" t="s">
        <v>9</v>
      </c>
    </row>
    <row r="88" spans="1:5">
      <c r="A88" s="19" t="s">
        <v>264</v>
      </c>
      <c r="B88" s="20" t="s">
        <v>265</v>
      </c>
      <c r="C88" s="19" t="s">
        <v>266</v>
      </c>
      <c r="D88" s="19" t="s">
        <v>8</v>
      </c>
      <c r="E88" s="19" t="s">
        <v>9</v>
      </c>
    </row>
    <row r="89" spans="1:5">
      <c r="A89" s="19" t="s">
        <v>267</v>
      </c>
      <c r="B89" s="20" t="s">
        <v>268</v>
      </c>
      <c r="C89" s="19"/>
      <c r="D89" s="19" t="s">
        <v>8</v>
      </c>
      <c r="E89" s="19" t="s">
        <v>9</v>
      </c>
    </row>
    <row r="90" spans="1:5">
      <c r="A90" s="19" t="s">
        <v>269</v>
      </c>
      <c r="B90" s="20" t="s">
        <v>270</v>
      </c>
      <c r="C90" s="19" t="s">
        <v>271</v>
      </c>
      <c r="D90" s="19" t="s">
        <v>8</v>
      </c>
      <c r="E90" s="19" t="s">
        <v>9</v>
      </c>
    </row>
    <row r="91" spans="1:5" ht="28.5">
      <c r="A91" s="19" t="s">
        <v>272</v>
      </c>
      <c r="B91" s="20" t="s">
        <v>273</v>
      </c>
      <c r="C91" s="19" t="s">
        <v>274</v>
      </c>
      <c r="D91" s="19" t="s">
        <v>8</v>
      </c>
      <c r="E91" s="19" t="s">
        <v>9</v>
      </c>
    </row>
    <row r="92" spans="1:5" ht="28.5">
      <c r="A92" s="19" t="s">
        <v>275</v>
      </c>
      <c r="B92" s="20" t="s">
        <v>276</v>
      </c>
      <c r="C92" s="19" t="s">
        <v>277</v>
      </c>
      <c r="D92" s="19" t="s">
        <v>8</v>
      </c>
      <c r="E92" s="19" t="s">
        <v>9</v>
      </c>
    </row>
    <row r="93" spans="1:5" ht="28.5">
      <c r="A93" s="19" t="s">
        <v>278</v>
      </c>
      <c r="B93" s="20" t="s">
        <v>279</v>
      </c>
      <c r="C93" s="19" t="s">
        <v>280</v>
      </c>
      <c r="D93" s="19" t="s">
        <v>8</v>
      </c>
      <c r="E93" s="19" t="s">
        <v>9</v>
      </c>
    </row>
    <row r="94" spans="1:5">
      <c r="A94" s="19" t="s">
        <v>281</v>
      </c>
      <c r="B94" s="20" t="s">
        <v>282</v>
      </c>
      <c r="C94" s="19" t="s">
        <v>283</v>
      </c>
      <c r="D94" s="19" t="s">
        <v>8</v>
      </c>
      <c r="E94" s="19" t="s">
        <v>9</v>
      </c>
    </row>
    <row r="95" spans="1:5">
      <c r="A95" s="19" t="s">
        <v>284</v>
      </c>
      <c r="B95" s="20" t="s">
        <v>285</v>
      </c>
      <c r="C95" s="19" t="s">
        <v>286</v>
      </c>
      <c r="D95" s="19" t="s">
        <v>8</v>
      </c>
      <c r="E95" s="19" t="s">
        <v>9</v>
      </c>
    </row>
    <row r="96" spans="1:5">
      <c r="A96" s="19" t="s">
        <v>287</v>
      </c>
      <c r="B96" s="20" t="s">
        <v>288</v>
      </c>
      <c r="C96" s="19" t="s">
        <v>289</v>
      </c>
      <c r="D96" s="19" t="s">
        <v>8</v>
      </c>
      <c r="E96" s="19" t="s">
        <v>9</v>
      </c>
    </row>
    <row r="97" spans="1:5">
      <c r="A97" s="19" t="s">
        <v>290</v>
      </c>
      <c r="B97" s="20" t="s">
        <v>291</v>
      </c>
      <c r="C97" s="19" t="s">
        <v>292</v>
      </c>
      <c r="D97" s="19" t="s">
        <v>8</v>
      </c>
      <c r="E97" s="19" t="s">
        <v>9</v>
      </c>
    </row>
    <row r="98" spans="1:5">
      <c r="A98" s="19" t="s">
        <v>293</v>
      </c>
      <c r="B98" s="21" t="s">
        <v>294</v>
      </c>
      <c r="C98" s="19" t="s">
        <v>295</v>
      </c>
      <c r="D98" s="19" t="s">
        <v>8</v>
      </c>
      <c r="E98" s="19" t="s">
        <v>9</v>
      </c>
    </row>
    <row r="99" spans="1:5" ht="28.5">
      <c r="A99" s="19" t="s">
        <v>296</v>
      </c>
      <c r="B99" s="20" t="s">
        <v>297</v>
      </c>
      <c r="C99" s="19" t="s">
        <v>298</v>
      </c>
      <c r="D99" s="19" t="s">
        <v>8</v>
      </c>
      <c r="E99" s="19" t="s">
        <v>9</v>
      </c>
    </row>
    <row r="100" spans="1:5">
      <c r="A100" s="19" t="s">
        <v>299</v>
      </c>
      <c r="B100" s="21" t="s">
        <v>300</v>
      </c>
      <c r="C100" s="19" t="s">
        <v>301</v>
      </c>
      <c r="D100" s="19" t="s">
        <v>8</v>
      </c>
      <c r="E100" s="19" t="s">
        <v>9</v>
      </c>
    </row>
    <row r="101" spans="1:5">
      <c r="A101" s="19" t="s">
        <v>302</v>
      </c>
      <c r="B101" s="21" t="s">
        <v>303</v>
      </c>
      <c r="C101" s="19" t="s">
        <v>304</v>
      </c>
      <c r="D101" s="19" t="s">
        <v>8</v>
      </c>
      <c r="E101" s="19" t="s">
        <v>9</v>
      </c>
    </row>
    <row r="102" spans="1:5">
      <c r="A102" s="19" t="s">
        <v>305</v>
      </c>
      <c r="B102" s="21" t="s">
        <v>306</v>
      </c>
      <c r="C102" s="19" t="s">
        <v>307</v>
      </c>
      <c r="D102" s="19" t="s">
        <v>8</v>
      </c>
      <c r="E102" s="19" t="s">
        <v>9</v>
      </c>
    </row>
    <row r="103" spans="1:5">
      <c r="A103" s="19" t="s">
        <v>308</v>
      </c>
      <c r="B103" s="21" t="s">
        <v>309</v>
      </c>
      <c r="C103" s="19" t="s">
        <v>307</v>
      </c>
      <c r="D103" s="19" t="s">
        <v>8</v>
      </c>
      <c r="E103" s="19" t="s">
        <v>9</v>
      </c>
    </row>
    <row r="104" spans="1:5">
      <c r="A104" s="19" t="s">
        <v>310</v>
      </c>
      <c r="B104" s="21" t="s">
        <v>311</v>
      </c>
      <c r="C104" s="19" t="s">
        <v>307</v>
      </c>
      <c r="D104" s="19" t="s">
        <v>8</v>
      </c>
      <c r="E104" s="19" t="s">
        <v>9</v>
      </c>
    </row>
    <row r="105" spans="1:5">
      <c r="A105" s="19" t="s">
        <v>312</v>
      </c>
      <c r="B105" s="21" t="s">
        <v>313</v>
      </c>
      <c r="C105" s="19" t="s">
        <v>307</v>
      </c>
      <c r="D105" s="19" t="s">
        <v>8</v>
      </c>
      <c r="E105" s="19" t="s">
        <v>9</v>
      </c>
    </row>
    <row r="106" spans="1:5">
      <c r="A106" s="19" t="s">
        <v>314</v>
      </c>
      <c r="B106" s="21" t="s">
        <v>315</v>
      </c>
      <c r="C106" s="19" t="s">
        <v>307</v>
      </c>
      <c r="D106" s="19" t="s">
        <v>8</v>
      </c>
      <c r="E106" s="19" t="s">
        <v>9</v>
      </c>
    </row>
    <row r="107" spans="1:5">
      <c r="A107" s="19" t="s">
        <v>316</v>
      </c>
      <c r="B107" s="21" t="s">
        <v>317</v>
      </c>
      <c r="C107" s="19" t="s">
        <v>318</v>
      </c>
      <c r="D107" s="19" t="s">
        <v>8</v>
      </c>
      <c r="E107" s="19" t="s">
        <v>9</v>
      </c>
    </row>
    <row r="108" spans="1:5">
      <c r="A108" s="19" t="s">
        <v>319</v>
      </c>
      <c r="B108" s="21" t="s">
        <v>320</v>
      </c>
      <c r="C108" s="19" t="s">
        <v>307</v>
      </c>
      <c r="D108" s="19" t="s">
        <v>8</v>
      </c>
      <c r="E108" s="19" t="s">
        <v>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H30"/>
  <sheetViews>
    <sheetView zoomScale="90" zoomScaleNormal="90" workbookViewId="0">
      <selection activeCell="A20" sqref="A20"/>
    </sheetView>
  </sheetViews>
  <sheetFormatPr defaultColWidth="9.73046875" defaultRowHeight="13.5"/>
  <cols>
    <col min="1" max="1" width="48.1328125" style="5" customWidth="1"/>
    <col min="2" max="2" width="21" style="5" bestFit="1" customWidth="1"/>
    <col min="3" max="6" width="21" style="5" hidden="1" customWidth="1"/>
    <col min="7" max="7" width="21" style="5" bestFit="1" customWidth="1"/>
    <col min="8" max="8" width="10.73046875" style="5" customWidth="1"/>
    <col min="9" max="9" width="18.1328125" style="5" bestFit="1" customWidth="1"/>
    <col min="10" max="10" width="18.265625" style="5" customWidth="1"/>
    <col min="11" max="229" width="9.73046875" style="5"/>
    <col min="230" max="230" width="9.73046875" style="5" customWidth="1"/>
    <col min="231" max="16384" width="9.73046875" style="5"/>
  </cols>
  <sheetData>
    <row r="1" spans="1:8" ht="13.9">
      <c r="A1" s="207" t="str">
        <f>'Detailed Budget'!A1:B1</f>
        <v>Ұйым Атауы</v>
      </c>
      <c r="B1" s="207"/>
    </row>
    <row r="2" spans="1:8" ht="13.9">
      <c r="A2" s="207" t="str">
        <f>'Detailed Budget'!A2:B2</f>
        <v>Жоба Атауы</v>
      </c>
      <c r="B2" s="207"/>
      <c r="C2" s="6"/>
      <c r="D2" s="6"/>
      <c r="E2" s="6"/>
      <c r="F2" s="6"/>
    </row>
    <row r="3" spans="1:8" ht="13.9">
      <c r="A3" s="207" t="str">
        <f>'Detailed Budget'!A3:B3</f>
        <v>Донор:</v>
      </c>
      <c r="B3" s="207"/>
      <c r="C3" s="6"/>
      <c r="D3" s="6"/>
      <c r="E3" s="6"/>
      <c r="F3" s="6"/>
      <c r="G3" s="7"/>
    </row>
    <row r="4" spans="1:8" ht="13.9">
      <c r="A4" s="207" t="str">
        <f>'Detailed Budget'!A4:B4</f>
        <v>Мемлекет:</v>
      </c>
      <c r="B4" s="207"/>
      <c r="C4" s="6"/>
      <c r="D4" s="6"/>
      <c r="E4" s="6"/>
      <c r="F4" s="6"/>
      <c r="G4" s="7"/>
    </row>
    <row r="5" spans="1:8" ht="13.9">
      <c r="A5" s="207" t="str">
        <f>'Detailed Budget'!A5:B5</f>
        <v>Өтінім беру туралы сұрау салу нөмірі:</v>
      </c>
      <c r="B5" s="207"/>
      <c r="C5" s="6"/>
      <c r="D5" s="6"/>
      <c r="E5" s="6"/>
      <c r="F5" s="6"/>
      <c r="G5" s="7"/>
    </row>
    <row r="6" spans="1:8" ht="13.9">
      <c r="A6" s="6" t="str">
        <f>'Detailed Budget'!A6:B6</f>
        <v>Жоба басталу уақыты</v>
      </c>
      <c r="B6" s="50"/>
      <c r="C6" s="6"/>
      <c r="D6" s="6"/>
      <c r="E6" s="6"/>
      <c r="F6" s="6"/>
      <c r="G6" s="7"/>
    </row>
    <row r="7" spans="1:8" ht="13.9">
      <c r="A7" s="6" t="str">
        <f>'Detailed Budget'!A7:B7</f>
        <v>Жоба аяқталу уақыты</v>
      </c>
      <c r="B7" s="50"/>
      <c r="C7" s="6"/>
      <c r="D7" s="6"/>
      <c r="E7" s="6"/>
      <c r="F7" s="6"/>
      <c r="G7" s="7"/>
    </row>
    <row r="8" spans="1:8" ht="14.25" thickBot="1">
      <c r="A8" s="6"/>
      <c r="B8" s="6"/>
      <c r="C8" s="6"/>
      <c r="D8" s="6"/>
      <c r="E8" s="6"/>
      <c r="F8" s="6"/>
      <c r="G8" s="8"/>
    </row>
    <row r="9" spans="1:8">
      <c r="A9" s="210" t="s">
        <v>321</v>
      </c>
      <c r="B9" s="212" t="s">
        <v>322</v>
      </c>
      <c r="C9" s="212" t="s">
        <v>323</v>
      </c>
      <c r="D9" s="212" t="s">
        <v>324</v>
      </c>
      <c r="E9" s="212" t="s">
        <v>325</v>
      </c>
      <c r="F9" s="212" t="s">
        <v>326</v>
      </c>
      <c r="G9" s="208" t="s">
        <v>327</v>
      </c>
    </row>
    <row r="10" spans="1:8">
      <c r="A10" s="211"/>
      <c r="B10" s="213"/>
      <c r="C10" s="213" t="s">
        <v>328</v>
      </c>
      <c r="D10" s="213" t="s">
        <v>328</v>
      </c>
      <c r="E10" s="213" t="s">
        <v>328</v>
      </c>
      <c r="F10" s="213" t="s">
        <v>328</v>
      </c>
      <c r="G10" s="209" t="s">
        <v>328</v>
      </c>
      <c r="H10" s="9"/>
    </row>
    <row r="11" spans="1:8" ht="13.9">
      <c r="A11" s="46"/>
      <c r="B11" s="10"/>
      <c r="C11" s="11"/>
      <c r="D11" s="11"/>
      <c r="E11" s="11"/>
      <c r="F11" s="11"/>
      <c r="G11" s="47"/>
    </row>
    <row r="12" spans="1:8" ht="19.5" customHeight="1">
      <c r="A12" s="48" t="s">
        <v>329</v>
      </c>
      <c r="B12" s="54" t="e">
        <f>'Detailed Budget'!#REF!</f>
        <v>#REF!</v>
      </c>
      <c r="C12" s="54">
        <f>'Detailed Budget'!F47</f>
        <v>0</v>
      </c>
      <c r="D12" s="54">
        <f>'Detailed Budget'!H47</f>
        <v>0</v>
      </c>
      <c r="E12" s="54">
        <f>'Detailed Budget'!J47</f>
        <v>0</v>
      </c>
      <c r="F12" s="54">
        <f>'Detailed Budget'!L47</f>
        <v>0</v>
      </c>
      <c r="G12" s="56" t="e">
        <f>SUM(B12:F12)</f>
        <v>#REF!</v>
      </c>
    </row>
    <row r="13" spans="1:8" ht="19.5" customHeight="1">
      <c r="A13" s="48"/>
      <c r="B13" s="54"/>
      <c r="C13" s="54"/>
      <c r="D13" s="54"/>
      <c r="E13" s="54"/>
      <c r="F13" s="54"/>
      <c r="G13" s="56"/>
    </row>
    <row r="14" spans="1:8" ht="19.5" customHeight="1">
      <c r="A14" s="48"/>
      <c r="B14" s="54"/>
      <c r="C14" s="54"/>
      <c r="D14" s="54"/>
      <c r="E14" s="54"/>
      <c r="F14" s="54"/>
      <c r="G14" s="56"/>
    </row>
    <row r="15" spans="1:8" ht="19.5" customHeight="1">
      <c r="A15" s="48" t="s">
        <v>330</v>
      </c>
      <c r="B15" s="54" t="e">
        <f>'Detailed Budget'!#REF!</f>
        <v>#REF!</v>
      </c>
      <c r="C15" s="54">
        <f>'Detailed Budget'!F93</f>
        <v>0</v>
      </c>
      <c r="D15" s="54">
        <f>'Detailed Budget'!H93</f>
        <v>0</v>
      </c>
      <c r="E15" s="54">
        <f>'Detailed Budget'!J93</f>
        <v>0</v>
      </c>
      <c r="F15" s="54">
        <f>'Detailed Budget'!L93</f>
        <v>0</v>
      </c>
      <c r="G15" s="56" t="e">
        <f>SUM(B15:F15)</f>
        <v>#REF!</v>
      </c>
    </row>
    <row r="16" spans="1:8" ht="19.5" customHeight="1">
      <c r="A16" s="48"/>
      <c r="B16" s="54"/>
      <c r="C16" s="54"/>
      <c r="D16" s="54"/>
      <c r="E16" s="54"/>
      <c r="F16" s="54"/>
      <c r="G16" s="56"/>
    </row>
    <row r="17" spans="1:7" ht="19.5" customHeight="1">
      <c r="A17" s="48" t="s">
        <v>331</v>
      </c>
      <c r="B17" s="54" t="e">
        <f>'Detailed Budget'!#REF!</f>
        <v>#REF!</v>
      </c>
      <c r="C17" s="54">
        <f>'Detailed Budget'!F113</f>
        <v>0</v>
      </c>
      <c r="D17" s="54">
        <f>'Detailed Budget'!H113</f>
        <v>0</v>
      </c>
      <c r="E17" s="54">
        <f>'Detailed Budget'!J113</f>
        <v>0</v>
      </c>
      <c r="F17" s="54">
        <f>'Detailed Budget'!L113</f>
        <v>0</v>
      </c>
      <c r="G17" s="56" t="e">
        <f>SUM(B17:F17)</f>
        <v>#REF!</v>
      </c>
    </row>
    <row r="18" spans="1:7" ht="19.5" customHeight="1">
      <c r="A18" s="48"/>
      <c r="B18" s="54"/>
      <c r="C18" s="54"/>
      <c r="D18" s="54"/>
      <c r="E18" s="54"/>
      <c r="F18" s="54"/>
      <c r="G18" s="56"/>
    </row>
    <row r="19" spans="1:7" ht="18" customHeight="1">
      <c r="A19" s="48" t="s">
        <v>332</v>
      </c>
      <c r="B19" s="54" t="e">
        <f>'Detailed Budget'!#REF!</f>
        <v>#REF!</v>
      </c>
      <c r="C19" s="54">
        <f>'Detailed Budget'!F151</f>
        <v>0</v>
      </c>
      <c r="D19" s="54">
        <f>'Detailed Budget'!H151</f>
        <v>0</v>
      </c>
      <c r="E19" s="54">
        <f>'Detailed Budget'!J151</f>
        <v>0</v>
      </c>
      <c r="F19" s="54">
        <f>'Detailed Budget'!L151</f>
        <v>0</v>
      </c>
      <c r="G19" s="56" t="e">
        <f>SUM(B19:F19)</f>
        <v>#REF!</v>
      </c>
    </row>
    <row r="20" spans="1:7" ht="18" customHeight="1">
      <c r="A20" s="48"/>
      <c r="B20" s="54"/>
      <c r="C20" s="54"/>
      <c r="D20" s="54"/>
      <c r="E20" s="54"/>
      <c r="F20" s="54"/>
      <c r="G20" s="57"/>
    </row>
    <row r="21" spans="1:7" ht="18" customHeight="1">
      <c r="A21" s="67" t="s">
        <v>333</v>
      </c>
      <c r="B21" s="68" t="e">
        <f>SUM(B12:B20)</f>
        <v>#REF!</v>
      </c>
      <c r="C21" s="68">
        <f>SUM(C12:C20)</f>
        <v>0</v>
      </c>
      <c r="D21" s="68">
        <f>SUM(D12:D20)</f>
        <v>0</v>
      </c>
      <c r="E21" s="68">
        <f>SUM(E12:E20)</f>
        <v>0</v>
      </c>
      <c r="F21" s="68">
        <f>SUM(F12:F20)</f>
        <v>0</v>
      </c>
      <c r="G21" s="69" t="e">
        <f>SUM(B21:F21)</f>
        <v>#REF!</v>
      </c>
    </row>
    <row r="22" spans="1:7" ht="18" customHeight="1">
      <c r="A22" s="48"/>
      <c r="B22" s="54"/>
      <c r="C22" s="54"/>
      <c r="D22" s="54"/>
      <c r="E22" s="54"/>
      <c r="F22" s="54"/>
      <c r="G22" s="57"/>
    </row>
    <row r="23" spans="1:7" ht="18" customHeight="1">
      <c r="A23" s="48" t="s">
        <v>334</v>
      </c>
      <c r="B23" s="54" t="e">
        <f>'Detailed Budget'!#REF!</f>
        <v>#REF!</v>
      </c>
      <c r="C23" s="54">
        <f>'Detailed Budget'!F158</f>
        <v>0</v>
      </c>
      <c r="D23" s="54">
        <f>'Detailed Budget'!H158</f>
        <v>0</v>
      </c>
      <c r="E23" s="54">
        <f>'Detailed Budget'!J158</f>
        <v>0</v>
      </c>
      <c r="F23" s="54">
        <f>'Detailed Budget'!L158</f>
        <v>0</v>
      </c>
      <c r="G23" s="56" t="e">
        <f>SUM(B23:F23)</f>
        <v>#REF!</v>
      </c>
    </row>
    <row r="24" spans="1:7" ht="17.649999999999999">
      <c r="A24" s="49"/>
      <c r="B24" s="55"/>
      <c r="C24" s="55"/>
      <c r="D24" s="55"/>
      <c r="E24" s="55"/>
      <c r="F24" s="55"/>
      <c r="G24" s="58"/>
    </row>
    <row r="25" spans="1:7" ht="21.75" customHeight="1" thickBot="1">
      <c r="A25" s="77" t="s">
        <v>335</v>
      </c>
      <c r="B25" s="72" t="e">
        <f t="shared" ref="B25:G25" si="0">SUM(B21,B23)</f>
        <v>#REF!</v>
      </c>
      <c r="C25" s="72">
        <f t="shared" si="0"/>
        <v>0</v>
      </c>
      <c r="D25" s="72">
        <f t="shared" si="0"/>
        <v>0</v>
      </c>
      <c r="E25" s="72">
        <f t="shared" si="0"/>
        <v>0</v>
      </c>
      <c r="F25" s="72">
        <f t="shared" si="0"/>
        <v>0</v>
      </c>
      <c r="G25" s="73" t="e">
        <f t="shared" si="0"/>
        <v>#REF!</v>
      </c>
    </row>
    <row r="30" spans="1:7">
      <c r="G30" s="5" t="s">
        <v>336</v>
      </c>
    </row>
  </sheetData>
  <mergeCells count="12">
    <mergeCell ref="G9:G10"/>
    <mergeCell ref="A9:A10"/>
    <mergeCell ref="B9:B10"/>
    <mergeCell ref="C9:C10"/>
    <mergeCell ref="E9:E10"/>
    <mergeCell ref="F9:F10"/>
    <mergeCell ref="D9:D10"/>
    <mergeCell ref="A1:B1"/>
    <mergeCell ref="A2:B2"/>
    <mergeCell ref="A3:B3"/>
    <mergeCell ref="A4:B4"/>
    <mergeCell ref="A5:B5"/>
  </mergeCells>
  <printOptions horizontalCentered="1" gridLines="1" gridLinesSet="0"/>
  <pageMargins left="0" right="0" top="0.5" bottom="0.25" header="0.5" footer="0.5"/>
  <pageSetup scale="70"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R160"/>
  <sheetViews>
    <sheetView tabSelected="1" zoomScale="88" zoomScaleNormal="90" workbookViewId="0">
      <selection activeCell="N11" sqref="N11"/>
    </sheetView>
  </sheetViews>
  <sheetFormatPr defaultColWidth="9.73046875" defaultRowHeight="12.75"/>
  <cols>
    <col min="1" max="1" width="43.265625" style="3" customWidth="1"/>
    <col min="2" max="2" width="20.265625" style="33" customWidth="1"/>
    <col min="3" max="3" width="3.59765625" style="28" hidden="1" customWidth="1"/>
    <col min="4" max="4" width="16.59765625" style="3" customWidth="1"/>
    <col min="5" max="5" width="13.3984375" style="33" customWidth="1"/>
    <col min="6" max="6" width="14.1328125" style="3" hidden="1" customWidth="1"/>
    <col min="7" max="7" width="9.1328125" style="3" hidden="1" customWidth="1"/>
    <col min="8" max="8" width="12.59765625" style="3" hidden="1" customWidth="1"/>
    <col min="9" max="9" width="9.73046875" style="3" hidden="1" customWidth="1"/>
    <col min="10" max="10" width="13.73046875" style="3" hidden="1" customWidth="1"/>
    <col min="11" max="11" width="9.1328125" style="3" hidden="1" customWidth="1"/>
    <col min="12" max="12" width="12.3984375" style="3" hidden="1" customWidth="1"/>
    <col min="13" max="13" width="14.1328125" style="3" customWidth="1"/>
    <col min="14" max="14" width="15" style="3" customWidth="1"/>
    <col min="15" max="15" width="13.59765625" style="3" customWidth="1"/>
    <col min="16" max="17" width="14.86328125" style="3" customWidth="1"/>
    <col min="18" max="228" width="9.73046875" style="3"/>
    <col min="229" max="229" width="9.73046875" style="3" customWidth="1"/>
    <col min="230" max="16384" width="9.73046875" style="3"/>
  </cols>
  <sheetData>
    <row r="1" spans="1:18" ht="14.25" thickBot="1">
      <c r="A1" s="74" t="s">
        <v>337</v>
      </c>
      <c r="B1" s="74"/>
      <c r="C1" s="74"/>
      <c r="D1" s="74"/>
      <c r="E1" s="15"/>
      <c r="F1" s="12"/>
      <c r="G1" s="12"/>
      <c r="H1" s="12"/>
      <c r="I1" s="12"/>
      <c r="J1" s="12"/>
      <c r="K1" s="12"/>
      <c r="L1" s="12"/>
      <c r="M1" s="12"/>
      <c r="N1" s="12"/>
      <c r="O1" s="12"/>
      <c r="P1" s="12"/>
      <c r="Q1" s="12"/>
      <c r="R1" s="12"/>
    </row>
    <row r="2" spans="1:18" ht="14.25" thickBot="1">
      <c r="A2" s="195" t="s">
        <v>338</v>
      </c>
      <c r="B2" s="195"/>
      <c r="C2" s="195"/>
      <c r="D2" s="195"/>
      <c r="E2" s="15"/>
      <c r="F2" s="70" t="s">
        <v>339</v>
      </c>
      <c r="G2" s="70"/>
      <c r="H2" s="70" t="s">
        <v>340</v>
      </c>
      <c r="I2" s="70"/>
      <c r="J2" s="70" t="s">
        <v>341</v>
      </c>
      <c r="K2" s="70"/>
      <c r="L2" s="71" t="s">
        <v>342</v>
      </c>
      <c r="M2" s="1"/>
      <c r="N2" s="2"/>
      <c r="O2" s="12"/>
      <c r="P2" s="1"/>
      <c r="Q2" s="2"/>
      <c r="R2" s="12"/>
    </row>
    <row r="3" spans="1:18" ht="13.9">
      <c r="A3" s="74" t="s">
        <v>343</v>
      </c>
      <c r="B3" s="74"/>
      <c r="C3" s="74"/>
      <c r="D3" s="74"/>
      <c r="E3" s="15"/>
      <c r="F3" s="80" t="e">
        <f>1+#REF!</f>
        <v>#REF!</v>
      </c>
      <c r="G3" s="79"/>
      <c r="H3" s="79" t="e">
        <f>F3^2</f>
        <v>#REF!</v>
      </c>
      <c r="I3" s="79"/>
      <c r="J3" s="79" t="e">
        <f>F3^3</f>
        <v>#REF!</v>
      </c>
      <c r="K3" s="84"/>
      <c r="L3" s="85" t="e">
        <f>F3^4</f>
        <v>#REF!</v>
      </c>
      <c r="M3" s="1"/>
      <c r="N3" s="4"/>
      <c r="O3" s="12"/>
      <c r="P3" s="1"/>
      <c r="Q3" s="4"/>
      <c r="R3" s="12"/>
    </row>
    <row r="4" spans="1:18" ht="13.9">
      <c r="A4" s="74" t="s">
        <v>344</v>
      </c>
      <c r="B4" s="74"/>
      <c r="C4" s="74"/>
      <c r="D4" s="74"/>
      <c r="E4" s="15"/>
      <c r="F4" s="79" t="e">
        <f>1+#REF!</f>
        <v>#REF!</v>
      </c>
      <c r="G4" s="79"/>
      <c r="H4" s="79" t="e">
        <f t="shared" ref="H4:H6" si="0">F4^2</f>
        <v>#REF!</v>
      </c>
      <c r="I4" s="79"/>
      <c r="J4" s="79" t="e">
        <f t="shared" ref="J4:J6" si="1">F4^3</f>
        <v>#REF!</v>
      </c>
      <c r="K4" s="84"/>
      <c r="L4" s="85" t="e">
        <f t="shared" ref="L4:L6" si="2">F4^4</f>
        <v>#REF!</v>
      </c>
      <c r="M4" s="12"/>
      <c r="N4" s="12"/>
      <c r="O4" s="12"/>
      <c r="P4" s="12"/>
      <c r="Q4" s="12"/>
      <c r="R4" s="12"/>
    </row>
    <row r="5" spans="1:18" ht="13.9">
      <c r="A5" s="74" t="s">
        <v>345</v>
      </c>
      <c r="B5" s="74"/>
      <c r="C5" s="74"/>
      <c r="D5" s="74"/>
      <c r="E5" s="15"/>
      <c r="F5" s="79" t="e">
        <f>1+#REF!</f>
        <v>#REF!</v>
      </c>
      <c r="G5" s="79"/>
      <c r="H5" s="79" t="e">
        <f t="shared" si="0"/>
        <v>#REF!</v>
      </c>
      <c r="I5" s="79"/>
      <c r="J5" s="79" t="e">
        <f t="shared" si="1"/>
        <v>#REF!</v>
      </c>
      <c r="K5" s="84"/>
      <c r="L5" s="85" t="e">
        <f t="shared" si="2"/>
        <v>#REF!</v>
      </c>
      <c r="M5" s="1"/>
      <c r="N5" s="4"/>
      <c r="O5" s="12"/>
      <c r="P5" s="1"/>
      <c r="Q5" s="4"/>
      <c r="R5" s="12"/>
    </row>
    <row r="6" spans="1:18" ht="14.25" thickBot="1">
      <c r="A6" s="78" t="s">
        <v>346</v>
      </c>
      <c r="B6" s="78"/>
      <c r="C6" s="78"/>
      <c r="D6" s="75"/>
      <c r="E6" s="15"/>
      <c r="F6" s="81" t="e">
        <f>1+#REF!</f>
        <v>#REF!</v>
      </c>
      <c r="G6" s="81"/>
      <c r="H6" s="81" t="e">
        <f t="shared" si="0"/>
        <v>#REF!</v>
      </c>
      <c r="I6" s="81"/>
      <c r="J6" s="81" t="e">
        <f t="shared" si="1"/>
        <v>#REF!</v>
      </c>
      <c r="K6" s="86"/>
      <c r="L6" s="87" t="e">
        <f t="shared" si="2"/>
        <v>#REF!</v>
      </c>
      <c r="M6" s="1"/>
      <c r="N6" s="4"/>
      <c r="O6" s="12"/>
      <c r="P6" s="1"/>
      <c r="Q6" s="4"/>
      <c r="R6" s="12"/>
    </row>
    <row r="7" spans="1:18" ht="15">
      <c r="A7" s="78" t="s">
        <v>347</v>
      </c>
      <c r="B7" s="78"/>
      <c r="C7" s="78"/>
      <c r="D7" s="75"/>
      <c r="E7" s="15"/>
      <c r="F7" s="83"/>
      <c r="G7" s="83"/>
      <c r="H7" s="83"/>
      <c r="I7" s="83"/>
      <c r="J7" s="83"/>
      <c r="K7" s="83"/>
      <c r="L7" s="83"/>
      <c r="M7" s="83"/>
      <c r="N7" s="83"/>
      <c r="O7" s="12"/>
      <c r="P7" s="1"/>
      <c r="Q7" s="4"/>
      <c r="R7" s="12"/>
    </row>
    <row r="8" spans="1:18" ht="16.5" customHeight="1" thickBot="1">
      <c r="A8" s="198" t="s">
        <v>348</v>
      </c>
      <c r="B8" s="198"/>
      <c r="C8" s="198"/>
      <c r="D8" s="198"/>
      <c r="E8" s="82"/>
      <c r="F8" s="82"/>
      <c r="G8" s="82"/>
      <c r="H8" s="12"/>
      <c r="I8" s="12"/>
      <c r="J8" s="12"/>
      <c r="K8" s="12"/>
      <c r="L8" s="12"/>
      <c r="M8" s="1"/>
      <c r="N8" s="4"/>
      <c r="O8" s="12"/>
      <c r="P8" s="1"/>
      <c r="Q8" s="4"/>
      <c r="R8" s="12"/>
    </row>
    <row r="9" spans="1:18" s="14" customFormat="1" ht="24" customHeight="1" thickTop="1" thickBot="1">
      <c r="A9" s="191" t="s">
        <v>349</v>
      </c>
      <c r="B9" s="193" t="s">
        <v>350</v>
      </c>
      <c r="C9" s="201" t="s">
        <v>351</v>
      </c>
      <c r="D9" s="203" t="s">
        <v>352</v>
      </c>
      <c r="E9" s="205" t="s">
        <v>353</v>
      </c>
      <c r="F9" s="89"/>
      <c r="G9" s="199" t="s">
        <v>324</v>
      </c>
      <c r="H9" s="200"/>
      <c r="I9" s="199" t="s">
        <v>325</v>
      </c>
      <c r="J9" s="200"/>
      <c r="K9" s="199" t="s">
        <v>326</v>
      </c>
      <c r="L9" s="200"/>
      <c r="M9" s="199" t="s">
        <v>354</v>
      </c>
      <c r="N9" s="200"/>
      <c r="O9" s="13"/>
      <c r="P9" s="13"/>
      <c r="Q9" s="13"/>
      <c r="R9" s="13"/>
    </row>
    <row r="10" spans="1:18" s="14" customFormat="1" ht="66" customHeight="1" thickBot="1">
      <c r="A10" s="192"/>
      <c r="B10" s="194"/>
      <c r="C10" s="202"/>
      <c r="D10" s="204"/>
      <c r="E10" s="206"/>
      <c r="F10" s="37" t="s">
        <v>328</v>
      </c>
      <c r="G10" s="36" t="s">
        <v>355</v>
      </c>
      <c r="H10" s="37" t="s">
        <v>328</v>
      </c>
      <c r="I10" s="36" t="s">
        <v>355</v>
      </c>
      <c r="J10" s="37" t="s">
        <v>328</v>
      </c>
      <c r="K10" s="36" t="s">
        <v>355</v>
      </c>
      <c r="L10" s="37" t="s">
        <v>328</v>
      </c>
      <c r="M10" s="36" t="s">
        <v>356</v>
      </c>
      <c r="N10" s="37" t="s">
        <v>354</v>
      </c>
      <c r="O10" s="13"/>
      <c r="P10" s="13"/>
      <c r="Q10" s="13"/>
      <c r="R10" s="13"/>
    </row>
    <row r="11" spans="1:18" ht="13.5" thickTop="1">
      <c r="A11" s="24"/>
      <c r="B11" s="25"/>
      <c r="C11" s="29"/>
      <c r="D11" s="24"/>
      <c r="E11" s="32"/>
      <c r="F11" s="1"/>
      <c r="G11" s="17"/>
      <c r="H11" s="1"/>
      <c r="I11" s="17"/>
      <c r="J11" s="1"/>
      <c r="K11" s="17"/>
      <c r="L11" s="1"/>
      <c r="M11" s="35"/>
      <c r="N11" s="38"/>
      <c r="O11" s="12"/>
      <c r="P11" s="12"/>
      <c r="Q11" s="12"/>
      <c r="R11" s="12"/>
    </row>
    <row r="12" spans="1:18" ht="25.9">
      <c r="A12" s="99" t="s">
        <v>357</v>
      </c>
      <c r="B12" s="188" t="s">
        <v>358</v>
      </c>
      <c r="C12" s="30"/>
      <c r="D12" s="188" t="s">
        <v>359</v>
      </c>
      <c r="E12" s="188" t="s">
        <v>360</v>
      </c>
      <c r="F12" s="39"/>
      <c r="G12" s="16"/>
      <c r="H12" s="39"/>
      <c r="I12" s="16"/>
      <c r="J12" s="39"/>
      <c r="K12" s="16"/>
      <c r="L12" s="39"/>
      <c r="M12" s="188" t="s">
        <v>361</v>
      </c>
      <c r="N12" s="40"/>
      <c r="O12" s="12"/>
      <c r="P12" s="12"/>
      <c r="Q12" s="12"/>
      <c r="R12" s="12"/>
    </row>
    <row r="13" spans="1:18" ht="13.15">
      <c r="A13" s="25"/>
      <c r="B13" s="90"/>
      <c r="C13" s="31"/>
      <c r="D13" s="62"/>
      <c r="E13" s="15"/>
      <c r="F13" s="23"/>
      <c r="G13" s="22"/>
      <c r="H13" s="23"/>
      <c r="I13" s="22"/>
      <c r="J13" s="23"/>
      <c r="K13" s="22"/>
      <c r="L13" s="23"/>
      <c r="M13" s="34"/>
      <c r="N13" s="43"/>
      <c r="O13" s="12"/>
      <c r="P13" s="12"/>
      <c r="Q13" s="12"/>
      <c r="R13" s="12"/>
    </row>
    <row r="14" spans="1:18" ht="13.15">
      <c r="A14" s="25"/>
      <c r="B14" s="90"/>
      <c r="C14" s="31"/>
      <c r="D14" s="62"/>
      <c r="E14" s="15"/>
      <c r="F14" s="23"/>
      <c r="G14" s="22"/>
      <c r="H14" s="23"/>
      <c r="I14" s="22"/>
      <c r="J14" s="23"/>
      <c r="K14" s="22"/>
      <c r="L14" s="23"/>
      <c r="M14" s="34"/>
      <c r="N14" s="43"/>
      <c r="O14" s="12"/>
      <c r="P14" s="12"/>
      <c r="Q14" s="12"/>
      <c r="R14" s="12"/>
    </row>
    <row r="15" spans="1:18" ht="13.15">
      <c r="A15" s="25"/>
      <c r="B15" s="90"/>
      <c r="C15" s="31"/>
      <c r="D15" s="62"/>
      <c r="E15" s="15"/>
      <c r="F15" s="23"/>
      <c r="G15" s="22"/>
      <c r="H15" s="23"/>
      <c r="I15" s="22"/>
      <c r="J15" s="23"/>
      <c r="K15" s="22"/>
      <c r="L15" s="23"/>
      <c r="M15" s="34"/>
      <c r="N15" s="43"/>
      <c r="O15" s="12"/>
      <c r="P15" s="12"/>
      <c r="Q15" s="12"/>
      <c r="R15" s="12"/>
    </row>
    <row r="16" spans="1:18" ht="13.15">
      <c r="A16" s="25"/>
      <c r="B16" s="90"/>
      <c r="C16" s="31"/>
      <c r="D16" s="62"/>
      <c r="E16" s="15"/>
      <c r="F16" s="23"/>
      <c r="G16" s="22"/>
      <c r="H16" s="23"/>
      <c r="I16" s="22"/>
      <c r="J16" s="23"/>
      <c r="K16" s="22"/>
      <c r="L16" s="23"/>
      <c r="M16" s="34"/>
      <c r="N16" s="43"/>
      <c r="O16" s="12"/>
      <c r="P16" s="12"/>
      <c r="Q16" s="12"/>
      <c r="R16" s="12"/>
    </row>
    <row r="17" spans="1:16" ht="13.15">
      <c r="A17" s="25"/>
      <c r="B17" s="90"/>
      <c r="C17" s="31"/>
      <c r="D17" s="62"/>
      <c r="E17" s="15"/>
      <c r="F17" s="23"/>
      <c r="G17" s="22"/>
      <c r="H17" s="23"/>
      <c r="I17" s="22"/>
      <c r="J17" s="23"/>
      <c r="K17" s="22"/>
      <c r="L17" s="23"/>
      <c r="M17" s="34"/>
      <c r="N17" s="43"/>
      <c r="O17" s="12"/>
      <c r="P17" s="12"/>
    </row>
    <row r="18" spans="1:16">
      <c r="A18" s="91"/>
      <c r="B18" s="92"/>
      <c r="C18" s="31"/>
      <c r="D18" s="93"/>
      <c r="E18" s="51"/>
      <c r="F18" s="59"/>
      <c r="G18" s="94"/>
      <c r="H18" s="60"/>
      <c r="I18" s="94"/>
      <c r="J18" s="60"/>
      <c r="K18" s="94"/>
      <c r="L18" s="60"/>
      <c r="M18" s="64"/>
      <c r="N18" s="61"/>
      <c r="O18" s="76"/>
      <c r="P18" s="76"/>
    </row>
    <row r="19" spans="1:16">
      <c r="A19" s="91"/>
      <c r="B19" s="92"/>
      <c r="C19" s="31"/>
      <c r="D19" s="93"/>
      <c r="E19" s="51"/>
      <c r="F19" s="59"/>
      <c r="G19" s="94"/>
      <c r="H19" s="60"/>
      <c r="I19" s="94"/>
      <c r="J19" s="60"/>
      <c r="K19" s="94"/>
      <c r="L19" s="60"/>
      <c r="M19" s="64"/>
      <c r="N19" s="61"/>
      <c r="O19" s="12"/>
      <c r="P19" s="76"/>
    </row>
    <row r="20" spans="1:16">
      <c r="A20" s="91"/>
      <c r="B20" s="92"/>
      <c r="C20" s="31"/>
      <c r="D20" s="93"/>
      <c r="E20" s="51"/>
      <c r="F20" s="59"/>
      <c r="G20" s="94"/>
      <c r="H20" s="60"/>
      <c r="I20" s="94"/>
      <c r="J20" s="60"/>
      <c r="K20" s="94"/>
      <c r="L20" s="60"/>
      <c r="M20" s="64"/>
      <c r="N20" s="61"/>
      <c r="O20" s="12"/>
      <c r="P20" s="76"/>
    </row>
    <row r="21" spans="1:16">
      <c r="A21" s="91"/>
      <c r="B21" s="92"/>
      <c r="C21" s="31"/>
      <c r="D21" s="93"/>
      <c r="E21" s="51"/>
      <c r="F21" s="59"/>
      <c r="G21" s="94"/>
      <c r="H21" s="60"/>
      <c r="I21" s="94"/>
      <c r="J21" s="60"/>
      <c r="K21" s="94"/>
      <c r="L21" s="60"/>
      <c r="M21" s="64"/>
      <c r="N21" s="61"/>
      <c r="O21" s="12"/>
      <c r="P21" s="76"/>
    </row>
    <row r="22" spans="1:16" ht="13.5" thickBot="1">
      <c r="A22" s="100" t="s">
        <v>362</v>
      </c>
      <c r="B22" s="109"/>
      <c r="C22" s="95"/>
      <c r="D22" s="110"/>
      <c r="E22" s="111"/>
      <c r="F22" s="112"/>
      <c r="G22" s="113"/>
      <c r="H22" s="114"/>
      <c r="I22" s="113"/>
      <c r="J22" s="114"/>
      <c r="K22" s="113"/>
      <c r="L22" s="114"/>
      <c r="M22" s="115"/>
      <c r="N22" s="116"/>
      <c r="O22" s="12"/>
      <c r="P22" s="76"/>
    </row>
    <row r="23" spans="1:16">
      <c r="A23" s="91"/>
      <c r="B23" s="108"/>
      <c r="C23" s="31"/>
      <c r="D23" s="93"/>
      <c r="E23" s="51"/>
      <c r="F23" s="59"/>
      <c r="G23" s="94"/>
      <c r="H23" s="60"/>
      <c r="I23" s="94"/>
      <c r="J23" s="60"/>
      <c r="K23" s="94"/>
      <c r="L23" s="60"/>
      <c r="M23" s="64"/>
      <c r="N23" s="61"/>
      <c r="O23" s="12"/>
      <c r="P23" s="76"/>
    </row>
    <row r="24" spans="1:16" ht="13.15">
      <c r="A24" s="25" t="s">
        <v>363</v>
      </c>
      <c r="B24" s="92"/>
      <c r="C24" s="31"/>
      <c r="D24" s="93"/>
      <c r="E24" s="189"/>
      <c r="F24" s="59"/>
      <c r="G24" s="94"/>
      <c r="H24" s="60"/>
      <c r="I24" s="94"/>
      <c r="J24" s="60"/>
      <c r="K24" s="94"/>
      <c r="L24" s="60"/>
      <c r="M24" s="64"/>
      <c r="N24" s="61"/>
      <c r="O24" s="12"/>
      <c r="P24" s="76"/>
    </row>
    <row r="25" spans="1:16" ht="13.15">
      <c r="A25" s="24"/>
      <c r="B25" s="92"/>
      <c r="C25" s="31"/>
      <c r="D25" s="93"/>
      <c r="E25" s="51"/>
      <c r="F25" s="59"/>
      <c r="G25" s="94"/>
      <c r="H25" s="60"/>
      <c r="I25" s="94"/>
      <c r="J25" s="60"/>
      <c r="K25" s="94"/>
      <c r="L25" s="60"/>
      <c r="M25" s="64"/>
      <c r="N25" s="61"/>
      <c r="O25" s="12"/>
      <c r="P25" s="76"/>
    </row>
    <row r="26" spans="1:16" ht="13.15">
      <c r="A26" s="24"/>
      <c r="B26" s="92"/>
      <c r="C26" s="31"/>
      <c r="D26" s="93"/>
      <c r="E26" s="51"/>
      <c r="F26" s="59"/>
      <c r="G26" s="94"/>
      <c r="H26" s="60"/>
      <c r="I26" s="94"/>
      <c r="J26" s="60"/>
      <c r="K26" s="94"/>
      <c r="L26" s="60"/>
      <c r="M26" s="64"/>
      <c r="N26" s="61"/>
      <c r="O26" s="12"/>
      <c r="P26" s="76"/>
    </row>
    <row r="27" spans="1:16" ht="13.15">
      <c r="A27" s="24"/>
      <c r="B27" s="92"/>
      <c r="C27" s="31"/>
      <c r="D27" s="93"/>
      <c r="E27" s="51"/>
      <c r="F27" s="59"/>
      <c r="G27" s="94"/>
      <c r="H27" s="60"/>
      <c r="I27" s="94"/>
      <c r="J27" s="60"/>
      <c r="K27" s="94"/>
      <c r="L27" s="60"/>
      <c r="M27" s="64"/>
      <c r="N27" s="61"/>
      <c r="O27" s="12"/>
      <c r="P27" s="76"/>
    </row>
    <row r="28" spans="1:16" ht="13.15">
      <c r="A28" s="24"/>
      <c r="B28" s="92"/>
      <c r="C28" s="31"/>
      <c r="D28" s="93"/>
      <c r="E28" s="51"/>
      <c r="F28" s="59"/>
      <c r="G28" s="94"/>
      <c r="H28" s="60"/>
      <c r="I28" s="94"/>
      <c r="J28" s="60"/>
      <c r="K28" s="94"/>
      <c r="L28" s="60"/>
      <c r="M28" s="64"/>
      <c r="N28" s="61"/>
      <c r="O28" s="12"/>
      <c r="P28" s="76"/>
    </row>
    <row r="29" spans="1:16" ht="13.15">
      <c r="A29" s="24"/>
      <c r="B29" s="92"/>
      <c r="C29" s="31"/>
      <c r="D29" s="93"/>
      <c r="E29" s="51"/>
      <c r="F29" s="59"/>
      <c r="G29" s="94"/>
      <c r="H29" s="60"/>
      <c r="I29" s="94"/>
      <c r="J29" s="60"/>
      <c r="K29" s="94"/>
      <c r="L29" s="60"/>
      <c r="M29" s="64"/>
      <c r="N29" s="61"/>
      <c r="O29" s="12"/>
      <c r="P29" s="76"/>
    </row>
    <row r="30" spans="1:16" ht="13.15">
      <c r="A30" s="24"/>
      <c r="B30" s="92"/>
      <c r="C30" s="31"/>
      <c r="D30" s="93"/>
      <c r="E30" s="51"/>
      <c r="F30" s="59"/>
      <c r="G30" s="94"/>
      <c r="H30" s="60"/>
      <c r="I30" s="94"/>
      <c r="J30" s="60"/>
      <c r="K30" s="94"/>
      <c r="L30" s="60"/>
      <c r="M30" s="64"/>
      <c r="N30" s="61"/>
      <c r="O30" s="12"/>
      <c r="P30" s="76"/>
    </row>
    <row r="31" spans="1:16" ht="13.15">
      <c r="A31" s="24"/>
      <c r="B31" s="92"/>
      <c r="C31" s="31"/>
      <c r="D31" s="93"/>
      <c r="E31" s="51"/>
      <c r="F31" s="59"/>
      <c r="G31" s="94"/>
      <c r="H31" s="60"/>
      <c r="I31" s="94"/>
      <c r="J31" s="60"/>
      <c r="K31" s="94"/>
      <c r="L31" s="60"/>
      <c r="M31" s="64"/>
      <c r="N31" s="61"/>
      <c r="O31" s="12"/>
      <c r="P31" s="76"/>
    </row>
    <row r="32" spans="1:16">
      <c r="A32" s="91"/>
      <c r="B32" s="92"/>
      <c r="C32" s="31"/>
      <c r="D32" s="93"/>
      <c r="E32" s="51"/>
      <c r="F32" s="59"/>
      <c r="G32" s="94"/>
      <c r="H32" s="60"/>
      <c r="I32" s="94"/>
      <c r="J32" s="60"/>
      <c r="K32" s="94"/>
      <c r="L32" s="60"/>
      <c r="M32" s="64"/>
      <c r="N32" s="61"/>
      <c r="O32" s="12"/>
      <c r="P32" s="76"/>
    </row>
    <row r="33" spans="1:16" ht="13.5" thickBot="1">
      <c r="A33" s="160" t="s">
        <v>364</v>
      </c>
      <c r="B33" s="109"/>
      <c r="C33" s="95"/>
      <c r="D33" s="110"/>
      <c r="E33" s="111"/>
      <c r="F33" s="112"/>
      <c r="G33" s="113"/>
      <c r="H33" s="114"/>
      <c r="I33" s="113"/>
      <c r="J33" s="114"/>
      <c r="K33" s="113"/>
      <c r="L33" s="114"/>
      <c r="M33" s="115"/>
      <c r="N33" s="116"/>
      <c r="O33" s="12"/>
      <c r="P33" s="76"/>
    </row>
    <row r="34" spans="1:16">
      <c r="A34" s="91"/>
      <c r="B34" s="108"/>
      <c r="C34" s="31"/>
      <c r="D34" s="93"/>
      <c r="E34" s="51"/>
      <c r="F34" s="59"/>
      <c r="G34" s="94"/>
      <c r="H34" s="60"/>
      <c r="I34" s="94"/>
      <c r="J34" s="60"/>
      <c r="K34" s="94"/>
      <c r="L34" s="60"/>
      <c r="M34" s="64"/>
      <c r="N34" s="61"/>
      <c r="O34" s="12"/>
      <c r="P34" s="76"/>
    </row>
    <row r="35" spans="1:16" ht="13.15">
      <c r="A35" s="101" t="s">
        <v>365</v>
      </c>
      <c r="B35" s="92"/>
      <c r="C35" s="31"/>
      <c r="D35" s="93"/>
      <c r="E35" s="190" t="s">
        <v>366</v>
      </c>
      <c r="F35" s="59"/>
      <c r="G35" s="94"/>
      <c r="H35" s="60"/>
      <c r="I35" s="94"/>
      <c r="J35" s="60"/>
      <c r="K35" s="94"/>
      <c r="L35" s="60"/>
      <c r="M35" s="64"/>
      <c r="N35" s="61"/>
      <c r="O35" s="12"/>
      <c r="P35" s="76"/>
    </row>
    <row r="36" spans="1:16" ht="13.15">
      <c r="A36" s="25" t="s">
        <v>367</v>
      </c>
      <c r="B36" s="92"/>
      <c r="C36" s="31"/>
      <c r="D36" s="93"/>
      <c r="E36" s="51"/>
      <c r="F36" s="59"/>
      <c r="G36" s="94"/>
      <c r="H36" s="60"/>
      <c r="I36" s="94"/>
      <c r="J36" s="60"/>
      <c r="K36" s="94"/>
      <c r="L36" s="60"/>
      <c r="M36" s="64"/>
      <c r="N36" s="61"/>
      <c r="O36" s="12"/>
      <c r="P36" s="76"/>
    </row>
    <row r="37" spans="1:16" ht="13.15">
      <c r="A37" s="101"/>
      <c r="B37" s="92"/>
      <c r="C37" s="31"/>
      <c r="D37" s="93"/>
      <c r="E37" s="51"/>
      <c r="F37" s="59"/>
      <c r="G37" s="94"/>
      <c r="H37" s="60"/>
      <c r="I37" s="94"/>
      <c r="J37" s="60"/>
      <c r="K37" s="94"/>
      <c r="L37" s="60"/>
      <c r="M37" s="64"/>
      <c r="N37" s="61"/>
      <c r="O37" s="12"/>
      <c r="P37" s="76"/>
    </row>
    <row r="38" spans="1:16" ht="13.15">
      <c r="A38" s="101"/>
      <c r="B38" s="92"/>
      <c r="C38" s="31"/>
      <c r="D38" s="93"/>
      <c r="E38" s="51"/>
      <c r="F38" s="59"/>
      <c r="G38" s="94"/>
      <c r="H38" s="60"/>
      <c r="I38" s="94"/>
      <c r="J38" s="60"/>
      <c r="K38" s="94"/>
      <c r="L38" s="60"/>
      <c r="M38" s="64"/>
      <c r="N38" s="61"/>
      <c r="O38" s="12"/>
      <c r="P38" s="76"/>
    </row>
    <row r="39" spans="1:16">
      <c r="A39" s="91"/>
      <c r="B39" s="92"/>
      <c r="C39" s="31"/>
      <c r="D39" s="93"/>
      <c r="E39" s="51"/>
      <c r="F39" s="59"/>
      <c r="G39" s="94"/>
      <c r="H39" s="60"/>
      <c r="I39" s="94"/>
      <c r="J39" s="60"/>
      <c r="K39" s="94"/>
      <c r="L39" s="60"/>
      <c r="M39" s="64"/>
      <c r="N39" s="61"/>
      <c r="O39" s="12"/>
      <c r="P39" s="76"/>
    </row>
    <row r="40" spans="1:16" ht="13.15">
      <c r="A40" s="25" t="s">
        <v>368</v>
      </c>
      <c r="B40" s="92"/>
      <c r="C40" s="31"/>
      <c r="D40" s="93"/>
      <c r="E40" s="51"/>
      <c r="F40" s="59"/>
      <c r="G40" s="94"/>
      <c r="H40" s="60"/>
      <c r="I40" s="94"/>
      <c r="J40" s="60"/>
      <c r="K40" s="94"/>
      <c r="L40" s="60"/>
      <c r="M40" s="64"/>
      <c r="N40" s="61"/>
      <c r="O40" s="12"/>
      <c r="P40" s="76"/>
    </row>
    <row r="41" spans="1:16">
      <c r="A41" s="102"/>
      <c r="B41" s="92"/>
      <c r="C41" s="31"/>
      <c r="D41" s="93"/>
      <c r="E41" s="51"/>
      <c r="F41" s="59"/>
      <c r="G41" s="94"/>
      <c r="H41" s="60"/>
      <c r="I41" s="94"/>
      <c r="J41" s="60"/>
      <c r="K41" s="94"/>
      <c r="L41" s="60"/>
      <c r="M41" s="64"/>
      <c r="N41" s="61"/>
      <c r="O41" s="12"/>
      <c r="P41" s="76"/>
    </row>
    <row r="42" spans="1:16" ht="13.15">
      <c r="A42" s="25" t="s">
        <v>369</v>
      </c>
      <c r="B42" s="26"/>
      <c r="C42" s="31"/>
      <c r="D42" s="62"/>
      <c r="E42" s="190" t="s">
        <v>366</v>
      </c>
      <c r="F42" s="41"/>
      <c r="G42" s="22"/>
      <c r="H42" s="41"/>
      <c r="I42" s="22"/>
      <c r="J42" s="41"/>
      <c r="K42" s="22"/>
      <c r="L42" s="27"/>
      <c r="M42" s="65"/>
      <c r="N42" s="42"/>
      <c r="O42" s="12"/>
      <c r="P42" s="76"/>
    </row>
    <row r="43" spans="1:16" ht="13.15">
      <c r="A43" s="103"/>
      <c r="B43" s="92"/>
      <c r="C43" s="31"/>
      <c r="D43" s="93"/>
      <c r="E43" s="51"/>
      <c r="F43" s="59"/>
      <c r="G43" s="94"/>
      <c r="H43" s="60"/>
      <c r="I43" s="94"/>
      <c r="J43" s="60"/>
      <c r="K43" s="94"/>
      <c r="L43" s="60"/>
      <c r="M43" s="64"/>
      <c r="N43" s="61"/>
      <c r="O43" s="12"/>
      <c r="P43" s="76"/>
    </row>
    <row r="44" spans="1:16" ht="13.15">
      <c r="A44" s="103"/>
      <c r="B44" s="92"/>
      <c r="C44" s="31"/>
      <c r="D44" s="93"/>
      <c r="E44" s="51"/>
      <c r="F44" s="59"/>
      <c r="G44" s="94"/>
      <c r="H44" s="60"/>
      <c r="I44" s="94"/>
      <c r="J44" s="60"/>
      <c r="K44" s="94"/>
      <c r="L44" s="60"/>
      <c r="M44" s="64"/>
      <c r="N44" s="61"/>
      <c r="O44" s="12"/>
      <c r="P44" s="76"/>
    </row>
    <row r="45" spans="1:16" ht="13.15">
      <c r="A45" s="103"/>
      <c r="B45" s="26"/>
      <c r="C45" s="31"/>
      <c r="D45" s="62"/>
      <c r="E45" s="15"/>
      <c r="F45" s="41"/>
      <c r="G45" s="22"/>
      <c r="H45" s="41"/>
      <c r="I45" s="22"/>
      <c r="J45" s="41"/>
      <c r="K45" s="22"/>
      <c r="L45" s="27"/>
      <c r="M45" s="65"/>
      <c r="N45" s="42"/>
      <c r="O45" s="12"/>
      <c r="P45" s="76"/>
    </row>
    <row r="46" spans="1:16" ht="13.15">
      <c r="A46" s="35"/>
      <c r="B46" s="92"/>
      <c r="C46" s="31"/>
      <c r="D46" s="93"/>
      <c r="E46" s="51"/>
      <c r="F46" s="59"/>
      <c r="G46" s="94"/>
      <c r="H46" s="60"/>
      <c r="I46" s="94"/>
      <c r="J46" s="60"/>
      <c r="K46" s="94"/>
      <c r="L46" s="60"/>
      <c r="M46" s="64"/>
      <c r="N46" s="61"/>
      <c r="O46" s="12"/>
      <c r="P46" s="76"/>
    </row>
    <row r="47" spans="1:16" ht="13.15">
      <c r="A47" s="186" t="s">
        <v>370</v>
      </c>
      <c r="B47" s="92"/>
      <c r="C47" s="31"/>
      <c r="D47" s="93"/>
      <c r="E47" s="51"/>
      <c r="F47" s="59"/>
      <c r="G47" s="94"/>
      <c r="H47" s="60"/>
      <c r="I47" s="94"/>
      <c r="J47" s="60"/>
      <c r="K47" s="94"/>
      <c r="L47" s="60"/>
      <c r="M47" s="64"/>
      <c r="N47" s="61"/>
      <c r="O47" s="12"/>
      <c r="P47" s="76"/>
    </row>
    <row r="48" spans="1:16" ht="13.15">
      <c r="A48" s="104"/>
      <c r="B48" s="26"/>
      <c r="C48" s="31"/>
      <c r="D48" s="62"/>
      <c r="E48" s="15"/>
      <c r="F48" s="41"/>
      <c r="G48" s="22"/>
      <c r="H48" s="41"/>
      <c r="I48" s="22"/>
      <c r="J48" s="41"/>
      <c r="K48" s="22"/>
      <c r="L48" s="27"/>
      <c r="M48" s="65"/>
      <c r="N48" s="42"/>
      <c r="O48" s="12"/>
      <c r="P48" s="76"/>
    </row>
    <row r="49" spans="1:16" ht="13.5" thickBot="1">
      <c r="A49" s="100" t="s">
        <v>371</v>
      </c>
      <c r="B49" s="117"/>
      <c r="C49" s="118"/>
      <c r="D49" s="119"/>
      <c r="E49" s="120"/>
      <c r="F49" s="121"/>
      <c r="G49" s="122"/>
      <c r="H49" s="121"/>
      <c r="I49" s="122"/>
      <c r="J49" s="121"/>
      <c r="K49" s="122"/>
      <c r="L49" s="121"/>
      <c r="M49" s="123"/>
      <c r="N49" s="124"/>
      <c r="O49" s="12"/>
      <c r="P49" s="76"/>
    </row>
    <row r="50" spans="1:16" ht="13.15">
      <c r="A50" s="24"/>
      <c r="B50" s="26"/>
      <c r="C50" s="31"/>
      <c r="D50" s="62"/>
      <c r="E50" s="15"/>
      <c r="F50" s="23"/>
      <c r="G50" s="22"/>
      <c r="H50" s="23"/>
      <c r="I50" s="22"/>
      <c r="J50" s="23"/>
      <c r="K50" s="22"/>
      <c r="L50" s="23"/>
      <c r="M50" s="34"/>
      <c r="N50" s="43"/>
      <c r="O50" s="12"/>
      <c r="P50" s="76"/>
    </row>
    <row r="51" spans="1:16" ht="13.15">
      <c r="A51" s="24" t="s">
        <v>372</v>
      </c>
      <c r="B51" s="26"/>
      <c r="C51" s="31"/>
      <c r="D51" s="93"/>
      <c r="E51" s="53"/>
      <c r="F51" s="63"/>
      <c r="G51" s="94"/>
      <c r="H51" s="63"/>
      <c r="I51" s="94"/>
      <c r="J51" s="63"/>
      <c r="K51" s="94"/>
      <c r="L51" s="63"/>
      <c r="M51" s="64"/>
      <c r="N51" s="61"/>
      <c r="O51" s="12"/>
      <c r="P51" s="76"/>
    </row>
    <row r="52" spans="1:16" ht="13.15">
      <c r="A52" s="24"/>
      <c r="B52" s="26"/>
      <c r="C52" s="31"/>
      <c r="D52" s="93"/>
      <c r="E52" s="53"/>
      <c r="F52" s="63"/>
      <c r="G52" s="94"/>
      <c r="H52" s="63"/>
      <c r="I52" s="94"/>
      <c r="J52" s="63"/>
      <c r="K52" s="94"/>
      <c r="L52" s="60"/>
      <c r="M52" s="64"/>
      <c r="N52" s="61"/>
      <c r="O52" s="12"/>
      <c r="P52" s="76"/>
    </row>
    <row r="53" spans="1:16" ht="13.15">
      <c r="A53" s="186" t="s">
        <v>373</v>
      </c>
      <c r="B53" s="26"/>
      <c r="C53" s="31"/>
      <c r="D53" s="93"/>
      <c r="E53" s="53"/>
      <c r="F53" s="63"/>
      <c r="G53" s="94"/>
      <c r="H53" s="63"/>
      <c r="I53" s="94"/>
      <c r="J53" s="63"/>
      <c r="K53" s="94"/>
      <c r="L53" s="60"/>
      <c r="M53" s="64"/>
      <c r="N53" s="61"/>
      <c r="O53" s="12"/>
      <c r="P53" s="76"/>
    </row>
    <row r="54" spans="1:16" ht="13.15">
      <c r="A54" s="24"/>
      <c r="B54" s="26"/>
      <c r="C54" s="31"/>
      <c r="D54" s="93"/>
      <c r="E54" s="53"/>
      <c r="F54" s="63"/>
      <c r="G54" s="94"/>
      <c r="H54" s="63"/>
      <c r="I54" s="94"/>
      <c r="J54" s="63"/>
      <c r="K54" s="94"/>
      <c r="L54" s="60"/>
      <c r="M54" s="64"/>
      <c r="N54" s="61"/>
      <c r="O54" s="12"/>
      <c r="P54" s="76"/>
    </row>
    <row r="55" spans="1:16" ht="13.15">
      <c r="A55" s="24"/>
      <c r="B55" s="26"/>
      <c r="C55" s="31"/>
      <c r="D55" s="93"/>
      <c r="E55" s="53"/>
      <c r="F55" s="63"/>
      <c r="G55" s="94"/>
      <c r="H55" s="63"/>
      <c r="I55" s="94"/>
      <c r="J55" s="63"/>
      <c r="K55" s="94"/>
      <c r="L55" s="60"/>
      <c r="M55" s="64"/>
      <c r="N55" s="61"/>
      <c r="O55" s="12"/>
      <c r="P55" s="76"/>
    </row>
    <row r="56" spans="1:16">
      <c r="A56" s="91"/>
      <c r="B56" s="26"/>
      <c r="C56" s="31"/>
      <c r="D56" s="93"/>
      <c r="E56" s="53"/>
      <c r="F56" s="63"/>
      <c r="G56" s="94"/>
      <c r="H56" s="63"/>
      <c r="I56" s="94"/>
      <c r="J56" s="63"/>
      <c r="K56" s="94"/>
      <c r="L56" s="60"/>
      <c r="M56" s="64"/>
      <c r="N56" s="61"/>
      <c r="O56" s="12"/>
      <c r="P56" s="76"/>
    </row>
    <row r="57" spans="1:16" ht="28.5" customHeight="1">
      <c r="A57" s="186" t="s">
        <v>374</v>
      </c>
      <c r="B57" s="26"/>
      <c r="C57" s="31"/>
      <c r="D57" s="96"/>
      <c r="E57" s="53"/>
      <c r="F57" s="63"/>
      <c r="G57" s="94"/>
      <c r="H57" s="63"/>
      <c r="I57" s="94"/>
      <c r="J57" s="63"/>
      <c r="K57" s="94"/>
      <c r="L57" s="60"/>
      <c r="M57" s="64"/>
      <c r="N57" s="61"/>
      <c r="O57" s="12"/>
      <c r="P57" s="76"/>
    </row>
    <row r="58" spans="1:16" ht="13.15">
      <c r="A58" s="24"/>
      <c r="B58" s="26"/>
      <c r="C58" s="31"/>
      <c r="D58" s="62"/>
      <c r="E58" s="15"/>
      <c r="F58" s="41"/>
      <c r="G58" s="22"/>
      <c r="H58" s="41"/>
      <c r="I58" s="22"/>
      <c r="J58" s="41"/>
      <c r="K58" s="22"/>
      <c r="L58" s="27"/>
      <c r="M58" s="52"/>
      <c r="N58" s="42"/>
      <c r="O58" s="12"/>
      <c r="P58" s="76"/>
    </row>
    <row r="59" spans="1:16" ht="13.15">
      <c r="A59" s="25" t="s">
        <v>375</v>
      </c>
      <c r="B59" s="26"/>
      <c r="C59" s="31"/>
      <c r="D59" s="62"/>
      <c r="E59" s="15"/>
      <c r="F59" s="23"/>
      <c r="G59" s="22"/>
      <c r="H59" s="23"/>
      <c r="I59" s="22"/>
      <c r="J59" s="23"/>
      <c r="K59" s="22"/>
      <c r="L59" s="23"/>
      <c r="M59" s="34"/>
      <c r="N59" s="43"/>
      <c r="O59" s="12"/>
      <c r="P59" s="76"/>
    </row>
    <row r="60" spans="1:16" ht="13.15">
      <c r="A60" s="24"/>
      <c r="B60" s="26"/>
      <c r="C60" s="31"/>
      <c r="D60" s="62"/>
      <c r="E60" s="15"/>
      <c r="F60" s="23"/>
      <c r="G60" s="22"/>
      <c r="H60" s="23"/>
      <c r="I60" s="22"/>
      <c r="J60" s="23"/>
      <c r="K60" s="22"/>
      <c r="L60" s="23"/>
      <c r="M60" s="34"/>
      <c r="N60" s="43"/>
      <c r="O60" s="12"/>
      <c r="P60" s="76"/>
    </row>
    <row r="61" spans="1:16" ht="13.15">
      <c r="A61" s="24"/>
      <c r="B61" s="26"/>
      <c r="C61" s="31"/>
      <c r="D61" s="62"/>
      <c r="E61" s="15"/>
      <c r="F61" s="23"/>
      <c r="G61" s="22"/>
      <c r="H61" s="23"/>
      <c r="I61" s="22"/>
      <c r="J61" s="23"/>
      <c r="K61" s="22"/>
      <c r="L61" s="23"/>
      <c r="M61" s="34"/>
      <c r="N61" s="43"/>
      <c r="O61" s="12"/>
      <c r="P61" s="76"/>
    </row>
    <row r="62" spans="1:16" ht="13.15">
      <c r="A62" s="24"/>
      <c r="B62" s="26"/>
      <c r="C62" s="31"/>
      <c r="D62" s="62"/>
      <c r="E62" s="15"/>
      <c r="F62" s="23"/>
      <c r="G62" s="22"/>
      <c r="H62" s="23"/>
      <c r="I62" s="22"/>
      <c r="J62" s="23"/>
      <c r="K62" s="22"/>
      <c r="L62" s="23"/>
      <c r="M62" s="34"/>
      <c r="N62" s="43"/>
      <c r="O62" s="12"/>
      <c r="P62" s="76"/>
    </row>
    <row r="63" spans="1:16" ht="13.15">
      <c r="A63" s="125"/>
      <c r="B63" s="126"/>
      <c r="C63" s="127"/>
      <c r="D63" s="128"/>
      <c r="E63" s="129"/>
      <c r="F63" s="130"/>
      <c r="G63" s="131"/>
      <c r="H63" s="130"/>
      <c r="I63" s="131"/>
      <c r="J63" s="130"/>
      <c r="K63" s="131"/>
      <c r="L63" s="130"/>
      <c r="M63" s="132"/>
      <c r="N63" s="133"/>
      <c r="O63" s="12"/>
      <c r="P63" s="76"/>
    </row>
    <row r="64" spans="1:16" ht="13.15">
      <c r="A64" s="25" t="s">
        <v>376</v>
      </c>
      <c r="B64" s="26"/>
      <c r="C64" s="31"/>
      <c r="D64" s="62"/>
      <c r="E64" s="15"/>
      <c r="F64" s="23"/>
      <c r="G64" s="22"/>
      <c r="H64" s="23"/>
      <c r="I64" s="22"/>
      <c r="J64" s="23"/>
      <c r="K64" s="22"/>
      <c r="L64" s="23"/>
      <c r="M64" s="34"/>
      <c r="N64" s="43"/>
      <c r="O64" s="12"/>
      <c r="P64" s="76"/>
    </row>
    <row r="65" spans="1:16" ht="13.15">
      <c r="A65" s="101"/>
      <c r="B65" s="26"/>
      <c r="C65" s="31"/>
      <c r="D65" s="62"/>
      <c r="E65" s="15"/>
      <c r="F65" s="23"/>
      <c r="G65" s="22"/>
      <c r="H65" s="23"/>
      <c r="I65" s="22"/>
      <c r="J65" s="23"/>
      <c r="K65" s="22"/>
      <c r="L65" s="23"/>
      <c r="M65" s="34"/>
      <c r="N65" s="43"/>
      <c r="O65" s="12"/>
      <c r="P65" s="76"/>
    </row>
    <row r="66" spans="1:16" ht="13.5" thickBot="1">
      <c r="A66" s="143" t="s">
        <v>377</v>
      </c>
      <c r="B66" s="135"/>
      <c r="C66" s="136"/>
      <c r="D66" s="137"/>
      <c r="E66" s="138"/>
      <c r="F66" s="139"/>
      <c r="G66" s="140"/>
      <c r="H66" s="139"/>
      <c r="I66" s="140"/>
      <c r="J66" s="139"/>
      <c r="K66" s="140"/>
      <c r="L66" s="139"/>
      <c r="M66" s="141"/>
      <c r="N66" s="142"/>
      <c r="O66" s="12"/>
      <c r="P66" s="76"/>
    </row>
    <row r="67" spans="1:16">
      <c r="A67" s="26"/>
      <c r="B67" s="26"/>
      <c r="C67" s="31"/>
      <c r="D67" s="93"/>
      <c r="E67" s="15"/>
      <c r="F67" s="60"/>
      <c r="G67" s="94"/>
      <c r="H67" s="60"/>
      <c r="I67" s="94"/>
      <c r="J67" s="60"/>
      <c r="K67" s="94"/>
      <c r="L67" s="60"/>
      <c r="M67" s="64"/>
      <c r="N67" s="61"/>
      <c r="O67" s="12"/>
      <c r="P67" s="76"/>
    </row>
    <row r="68" spans="1:16" ht="13.15">
      <c r="A68" s="101" t="s">
        <v>378</v>
      </c>
      <c r="B68" s="26"/>
      <c r="C68" s="31"/>
      <c r="D68" s="93"/>
      <c r="E68" s="15"/>
      <c r="F68" s="60"/>
      <c r="G68" s="94"/>
      <c r="H68" s="60"/>
      <c r="I68" s="94"/>
      <c r="J68" s="60"/>
      <c r="K68" s="94"/>
      <c r="L68" s="60"/>
      <c r="M68" s="64"/>
      <c r="N68" s="61"/>
      <c r="O68" s="12"/>
      <c r="P68" s="76"/>
    </row>
    <row r="69" spans="1:16" ht="13.15">
      <c r="A69" s="101"/>
      <c r="B69" s="26"/>
      <c r="C69" s="31"/>
      <c r="D69" s="93"/>
      <c r="E69" s="15"/>
      <c r="F69" s="60"/>
      <c r="G69" s="94"/>
      <c r="H69" s="60"/>
      <c r="I69" s="94"/>
      <c r="J69" s="60"/>
      <c r="K69" s="94"/>
      <c r="L69" s="60"/>
      <c r="M69" s="64"/>
      <c r="N69" s="61"/>
      <c r="O69" s="12"/>
      <c r="P69" s="76"/>
    </row>
    <row r="70" spans="1:16" ht="13.15">
      <c r="A70" s="134"/>
      <c r="B70" s="26"/>
      <c r="C70" s="31"/>
      <c r="D70" s="93"/>
      <c r="E70" s="15"/>
      <c r="F70" s="60"/>
      <c r="G70" s="94"/>
      <c r="H70" s="60"/>
      <c r="I70" s="94"/>
      <c r="J70" s="60"/>
      <c r="K70" s="94"/>
      <c r="L70" s="60"/>
      <c r="M70" s="64"/>
      <c r="N70" s="61"/>
      <c r="O70" s="12"/>
      <c r="P70" s="76"/>
    </row>
    <row r="71" spans="1:16" ht="13.15">
      <c r="A71" s="134"/>
      <c r="B71" s="26"/>
      <c r="C71" s="31"/>
      <c r="D71" s="93"/>
      <c r="E71" s="15"/>
      <c r="F71" s="60"/>
      <c r="G71" s="94"/>
      <c r="H71" s="60"/>
      <c r="I71" s="94"/>
      <c r="J71" s="60"/>
      <c r="K71" s="94"/>
      <c r="L71" s="60"/>
      <c r="M71" s="64"/>
      <c r="N71" s="61"/>
      <c r="O71" s="12"/>
      <c r="P71" s="76"/>
    </row>
    <row r="72" spans="1:16" ht="13.5" thickBot="1">
      <c r="A72" s="134"/>
      <c r="B72" s="26"/>
      <c r="C72" s="31"/>
      <c r="D72" s="93"/>
      <c r="E72" s="15"/>
      <c r="F72" s="60"/>
      <c r="G72" s="94"/>
      <c r="H72" s="60"/>
      <c r="I72" s="94"/>
      <c r="J72" s="60"/>
      <c r="K72" s="94"/>
      <c r="L72" s="60"/>
      <c r="M72" s="64"/>
      <c r="N72" s="61"/>
      <c r="O72" s="12"/>
      <c r="P72" s="76"/>
    </row>
    <row r="73" spans="1:16" ht="13.5" thickBot="1">
      <c r="A73" s="187" t="s">
        <v>379</v>
      </c>
      <c r="B73" s="144"/>
      <c r="C73" s="136"/>
      <c r="D73" s="145"/>
      <c r="E73" s="138"/>
      <c r="F73" s="146"/>
      <c r="G73" s="147"/>
      <c r="H73" s="146"/>
      <c r="I73" s="147"/>
      <c r="J73" s="146"/>
      <c r="K73" s="147"/>
      <c r="L73" s="146"/>
      <c r="M73" s="148"/>
      <c r="N73" s="149"/>
      <c r="O73" s="12"/>
      <c r="P73" s="76"/>
    </row>
    <row r="74" spans="1:16">
      <c r="A74" s="91"/>
      <c r="B74" s="26"/>
      <c r="C74" s="31"/>
      <c r="D74" s="93"/>
      <c r="E74" s="15"/>
      <c r="F74" s="60"/>
      <c r="G74" s="94"/>
      <c r="H74" s="60"/>
      <c r="I74" s="94"/>
      <c r="J74" s="60"/>
      <c r="K74" s="94"/>
      <c r="L74" s="60"/>
      <c r="M74" s="64"/>
      <c r="N74" s="61"/>
      <c r="O74" s="12"/>
      <c r="P74" s="76"/>
    </row>
    <row r="75" spans="1:16" ht="13.5" thickBot="1">
      <c r="A75" s="24"/>
      <c r="B75" s="26"/>
      <c r="C75" s="31"/>
      <c r="D75" s="93"/>
      <c r="E75" s="15"/>
      <c r="F75" s="60"/>
      <c r="G75" s="94"/>
      <c r="H75" s="60"/>
      <c r="I75" s="94"/>
      <c r="J75" s="60"/>
      <c r="K75" s="94"/>
      <c r="L75" s="60"/>
      <c r="M75" s="64"/>
      <c r="N75" s="61"/>
      <c r="O75" s="12"/>
      <c r="P75" s="76"/>
    </row>
    <row r="76" spans="1:16" ht="13.15">
      <c r="A76" s="151" t="s">
        <v>380</v>
      </c>
      <c r="B76" s="152"/>
      <c r="C76" s="153"/>
      <c r="D76" s="154"/>
      <c r="E76" s="155"/>
      <c r="F76" s="156"/>
      <c r="G76" s="157"/>
      <c r="H76" s="156"/>
      <c r="I76" s="157"/>
      <c r="J76" s="156"/>
      <c r="K76" s="157"/>
      <c r="L76" s="156"/>
      <c r="M76" s="158"/>
      <c r="N76" s="159"/>
      <c r="O76" s="12"/>
      <c r="P76" s="76"/>
    </row>
    <row r="77" spans="1:16" ht="13.5" thickBot="1">
      <c r="A77" s="185"/>
      <c r="B77" s="160"/>
      <c r="C77" s="161"/>
      <c r="D77" s="100"/>
      <c r="E77" s="162"/>
      <c r="F77" s="163"/>
      <c r="G77" s="164"/>
      <c r="H77" s="163"/>
      <c r="I77" s="164"/>
      <c r="J77" s="163"/>
      <c r="K77" s="164"/>
      <c r="L77" s="163"/>
      <c r="M77" s="165"/>
      <c r="N77" s="166"/>
      <c r="O77" s="12"/>
      <c r="P77" s="76"/>
    </row>
    <row r="78" spans="1:16">
      <c r="A78" s="12"/>
      <c r="B78" s="15"/>
      <c r="C78" s="105"/>
      <c r="D78" s="60"/>
      <c r="E78" s="15"/>
      <c r="F78" s="60"/>
      <c r="G78" s="59"/>
      <c r="H78" s="60"/>
      <c r="I78" s="59"/>
      <c r="J78" s="60"/>
      <c r="K78" s="59"/>
      <c r="L78" s="60"/>
      <c r="M78" s="59"/>
      <c r="N78" s="59"/>
      <c r="O78" s="12"/>
      <c r="P78" s="76"/>
    </row>
    <row r="79" spans="1:16" ht="13.15">
      <c r="A79" s="1"/>
      <c r="B79" s="15"/>
      <c r="C79" s="105"/>
      <c r="D79" s="106"/>
      <c r="E79" s="15"/>
      <c r="F79" s="27"/>
      <c r="G79" s="12"/>
      <c r="H79" s="27"/>
      <c r="I79" s="12"/>
      <c r="J79" s="27"/>
      <c r="K79" s="12"/>
      <c r="L79" s="27"/>
      <c r="M79" s="107"/>
      <c r="N79" s="167"/>
      <c r="O79" s="12"/>
      <c r="P79" s="76"/>
    </row>
    <row r="80" spans="1:16" ht="13.15">
      <c r="A80" s="1"/>
      <c r="B80" s="15"/>
      <c r="C80" s="105"/>
      <c r="D80" s="106"/>
      <c r="E80" s="15"/>
      <c r="F80" s="23"/>
      <c r="G80" s="12"/>
      <c r="H80" s="23"/>
      <c r="I80" s="12"/>
      <c r="J80" s="23"/>
      <c r="K80" s="12"/>
      <c r="L80" s="23"/>
      <c r="M80" s="23"/>
      <c r="N80" s="23"/>
      <c r="O80" s="12"/>
      <c r="P80" s="76"/>
    </row>
    <row r="81" spans="1:16" ht="13.15">
      <c r="A81" s="1"/>
      <c r="B81" s="15"/>
      <c r="C81" s="105"/>
      <c r="D81" s="106"/>
      <c r="E81" s="15"/>
      <c r="F81" s="23"/>
      <c r="G81" s="12"/>
      <c r="H81" s="23"/>
      <c r="I81" s="12"/>
      <c r="J81" s="23"/>
      <c r="K81" s="12"/>
      <c r="L81" s="23"/>
      <c r="M81" s="23"/>
      <c r="N81" s="23"/>
      <c r="O81" s="12"/>
      <c r="P81" s="76"/>
    </row>
    <row r="82" spans="1:16">
      <c r="A82" s="12"/>
      <c r="B82" s="15"/>
      <c r="C82" s="105"/>
      <c r="D82" s="60"/>
      <c r="E82" s="97"/>
      <c r="F82" s="60"/>
      <c r="G82" s="59"/>
      <c r="H82" s="60"/>
      <c r="I82" s="59"/>
      <c r="J82" s="60"/>
      <c r="K82" s="59"/>
      <c r="L82" s="60"/>
      <c r="M82" s="59"/>
      <c r="N82" s="59"/>
      <c r="O82" s="12"/>
      <c r="P82" s="76"/>
    </row>
    <row r="83" spans="1:16">
      <c r="A83" s="12"/>
      <c r="B83" s="15"/>
      <c r="C83" s="105"/>
      <c r="D83" s="60"/>
      <c r="E83" s="97"/>
      <c r="F83" s="60"/>
      <c r="G83" s="59"/>
      <c r="H83" s="60"/>
      <c r="I83" s="59"/>
      <c r="J83" s="60"/>
      <c r="K83" s="59"/>
      <c r="L83" s="60"/>
      <c r="M83" s="59"/>
      <c r="N83" s="59"/>
      <c r="O83" s="12"/>
      <c r="P83" s="76"/>
    </row>
    <row r="84" spans="1:16">
      <c r="A84" s="12"/>
      <c r="B84" s="15"/>
      <c r="C84" s="105"/>
      <c r="D84" s="60"/>
      <c r="E84" s="97"/>
      <c r="F84" s="60"/>
      <c r="G84" s="59"/>
      <c r="H84" s="60"/>
      <c r="I84" s="59"/>
      <c r="J84" s="60"/>
      <c r="K84" s="59"/>
      <c r="L84" s="60"/>
      <c r="M84" s="59"/>
      <c r="N84" s="59"/>
      <c r="O84" s="12"/>
      <c r="P84" s="76"/>
    </row>
    <row r="85" spans="1:16">
      <c r="A85" s="12"/>
      <c r="B85" s="15"/>
      <c r="C85" s="105"/>
      <c r="D85" s="60"/>
      <c r="E85" s="97"/>
      <c r="F85" s="60"/>
      <c r="G85" s="59"/>
      <c r="H85" s="60"/>
      <c r="I85" s="59"/>
      <c r="J85" s="60"/>
      <c r="K85" s="59"/>
      <c r="L85" s="60"/>
      <c r="M85" s="59"/>
      <c r="N85" s="59"/>
      <c r="O85" s="12"/>
      <c r="P85" s="76"/>
    </row>
    <row r="86" spans="1:16">
      <c r="A86" s="12"/>
      <c r="B86" s="15"/>
      <c r="C86" s="105"/>
      <c r="D86" s="60"/>
      <c r="E86" s="97"/>
      <c r="F86" s="60"/>
      <c r="G86" s="59"/>
      <c r="H86" s="60"/>
      <c r="I86" s="59"/>
      <c r="J86" s="60"/>
      <c r="K86" s="59"/>
      <c r="L86" s="60"/>
      <c r="M86" s="59"/>
      <c r="N86" s="59"/>
      <c r="O86" s="12"/>
      <c r="P86" s="76"/>
    </row>
    <row r="87" spans="1:16">
      <c r="A87" s="12"/>
      <c r="B87" s="15"/>
      <c r="C87" s="105"/>
      <c r="D87" s="60"/>
      <c r="E87" s="97"/>
      <c r="F87" s="60"/>
      <c r="G87" s="59"/>
      <c r="H87" s="60"/>
      <c r="I87" s="59"/>
      <c r="J87" s="60"/>
      <c r="K87" s="59"/>
      <c r="L87" s="60"/>
      <c r="M87" s="59"/>
      <c r="N87" s="59"/>
      <c r="O87" s="12"/>
      <c r="P87" s="76"/>
    </row>
    <row r="88" spans="1:16">
      <c r="A88" s="12"/>
      <c r="B88" s="15"/>
      <c r="C88" s="105"/>
      <c r="D88" s="60"/>
      <c r="E88" s="97"/>
      <c r="F88" s="60"/>
      <c r="G88" s="59"/>
      <c r="H88" s="60"/>
      <c r="I88" s="59"/>
      <c r="J88" s="60"/>
      <c r="K88" s="59"/>
      <c r="L88" s="60"/>
      <c r="M88" s="59"/>
      <c r="N88" s="59"/>
      <c r="O88" s="12"/>
      <c r="P88" s="76"/>
    </row>
    <row r="89" spans="1:16">
      <c r="A89" s="12"/>
      <c r="B89" s="15"/>
      <c r="C89" s="105"/>
      <c r="D89" s="60"/>
      <c r="E89" s="97"/>
      <c r="F89" s="60"/>
      <c r="G89" s="59"/>
      <c r="H89" s="60"/>
      <c r="I89" s="59"/>
      <c r="J89" s="60"/>
      <c r="K89" s="59"/>
      <c r="L89" s="60"/>
      <c r="M89" s="59"/>
      <c r="N89" s="59"/>
      <c r="O89" s="12"/>
      <c r="P89" s="76"/>
    </row>
    <row r="90" spans="1:16">
      <c r="A90" s="12"/>
      <c r="B90" s="15"/>
      <c r="C90" s="105"/>
      <c r="D90" s="60"/>
      <c r="E90" s="97"/>
      <c r="F90" s="60"/>
      <c r="G90" s="59"/>
      <c r="H90" s="60"/>
      <c r="I90" s="59"/>
      <c r="J90" s="60"/>
      <c r="K90" s="59"/>
      <c r="L90" s="60"/>
      <c r="M90" s="59"/>
      <c r="N90" s="59"/>
      <c r="O90" s="12"/>
      <c r="P90" s="76"/>
    </row>
    <row r="91" spans="1:16" ht="13.15">
      <c r="A91" s="1"/>
      <c r="B91" s="15"/>
      <c r="C91" s="105"/>
      <c r="D91" s="106"/>
      <c r="E91" s="15"/>
      <c r="F91" s="27"/>
      <c r="G91" s="12"/>
      <c r="H91" s="27"/>
      <c r="I91" s="12"/>
      <c r="J91" s="27"/>
      <c r="K91" s="12"/>
      <c r="L91" s="27"/>
      <c r="M91" s="107"/>
      <c r="N91" s="27"/>
      <c r="O91" s="12"/>
      <c r="P91" s="76"/>
    </row>
    <row r="92" spans="1:16" ht="13.15">
      <c r="A92" s="1"/>
      <c r="B92" s="15"/>
      <c r="C92" s="105"/>
      <c r="D92" s="106"/>
      <c r="E92" s="15"/>
      <c r="F92" s="23"/>
      <c r="G92" s="12"/>
      <c r="H92" s="23"/>
      <c r="I92" s="12"/>
      <c r="J92" s="23"/>
      <c r="K92" s="12"/>
      <c r="L92" s="23"/>
      <c r="M92" s="168"/>
      <c r="N92" s="23"/>
      <c r="O92" s="12"/>
      <c r="P92" s="76"/>
    </row>
    <row r="93" spans="1:16" ht="13.15">
      <c r="A93" s="1"/>
      <c r="B93" s="15"/>
      <c r="C93" s="105"/>
      <c r="D93" s="106"/>
      <c r="E93" s="15"/>
      <c r="F93" s="27"/>
      <c r="G93" s="12"/>
      <c r="H93" s="27"/>
      <c r="I93" s="12"/>
      <c r="J93" s="27"/>
      <c r="K93" s="12"/>
      <c r="L93" s="27"/>
      <c r="M93" s="107"/>
      <c r="N93" s="27"/>
      <c r="O93" s="12"/>
      <c r="P93" s="76"/>
    </row>
    <row r="94" spans="1:16" ht="13.15">
      <c r="A94" s="1"/>
      <c r="B94" s="15"/>
      <c r="C94" s="105"/>
      <c r="D94" s="106"/>
      <c r="E94" s="15"/>
      <c r="F94" s="23"/>
      <c r="G94" s="12"/>
      <c r="H94" s="23"/>
      <c r="I94" s="12"/>
      <c r="J94" s="23"/>
      <c r="K94" s="12"/>
      <c r="L94" s="23"/>
      <c r="M94" s="23"/>
      <c r="N94" s="23"/>
      <c r="O94" s="12"/>
      <c r="P94" s="76"/>
    </row>
    <row r="95" spans="1:16" ht="13.15">
      <c r="A95" s="169"/>
      <c r="B95" s="170"/>
      <c r="C95" s="171"/>
      <c r="D95" s="106"/>
      <c r="E95" s="15"/>
      <c r="F95" s="23"/>
      <c r="G95" s="23"/>
      <c r="H95" s="23"/>
      <c r="I95" s="23"/>
      <c r="J95" s="23"/>
      <c r="K95" s="23"/>
      <c r="L95" s="23"/>
      <c r="M95" s="23"/>
      <c r="N95" s="23"/>
      <c r="O95" s="12"/>
      <c r="P95" s="76"/>
    </row>
    <row r="96" spans="1:16" ht="13.15">
      <c r="A96" s="169"/>
      <c r="B96" s="170"/>
      <c r="C96" s="171"/>
      <c r="D96" s="106"/>
      <c r="E96" s="15"/>
      <c r="F96" s="23"/>
      <c r="G96" s="23"/>
      <c r="H96" s="23"/>
      <c r="I96" s="23"/>
      <c r="J96" s="23"/>
      <c r="K96" s="23"/>
      <c r="L96" s="23"/>
      <c r="M96" s="23"/>
      <c r="N96" s="23"/>
      <c r="O96" s="12"/>
      <c r="P96" s="76"/>
    </row>
    <row r="97" spans="1:16">
      <c r="A97" s="172"/>
      <c r="B97" s="173"/>
      <c r="C97" s="105"/>
      <c r="D97" s="60"/>
      <c r="E97" s="97"/>
      <c r="F97" s="60"/>
      <c r="G97" s="59"/>
      <c r="H97" s="60"/>
      <c r="I97" s="59"/>
      <c r="J97" s="60"/>
      <c r="K97" s="59"/>
      <c r="L97" s="60"/>
      <c r="M97" s="59"/>
      <c r="N97" s="59"/>
      <c r="O97" s="12"/>
      <c r="P97" s="76"/>
    </row>
    <row r="98" spans="1:16">
      <c r="A98" s="172"/>
      <c r="B98" s="173"/>
      <c r="C98" s="105"/>
      <c r="D98" s="60"/>
      <c r="E98" s="97"/>
      <c r="F98" s="60"/>
      <c r="G98" s="59"/>
      <c r="H98" s="60"/>
      <c r="I98" s="59"/>
      <c r="J98" s="60"/>
      <c r="K98" s="59"/>
      <c r="L98" s="60"/>
      <c r="M98" s="59"/>
      <c r="N98" s="59"/>
      <c r="O98" s="12"/>
      <c r="P98" s="76"/>
    </row>
    <row r="99" spans="1:16">
      <c r="A99" s="172"/>
      <c r="B99" s="173"/>
      <c r="C99" s="105"/>
      <c r="D99" s="60"/>
      <c r="E99" s="97"/>
      <c r="F99" s="60"/>
      <c r="G99" s="59"/>
      <c r="H99" s="60"/>
      <c r="I99" s="59"/>
      <c r="J99" s="60"/>
      <c r="K99" s="59"/>
      <c r="L99" s="60"/>
      <c r="M99" s="59"/>
      <c r="N99" s="59"/>
      <c r="O99" s="12"/>
      <c r="P99" s="76"/>
    </row>
    <row r="100" spans="1:16">
      <c r="A100" s="172"/>
      <c r="B100" s="173"/>
      <c r="C100" s="105"/>
      <c r="D100" s="60"/>
      <c r="E100" s="97"/>
      <c r="F100" s="60"/>
      <c r="G100" s="59"/>
      <c r="H100" s="60"/>
      <c r="I100" s="59"/>
      <c r="J100" s="60"/>
      <c r="K100" s="59"/>
      <c r="L100" s="60"/>
      <c r="M100" s="59"/>
      <c r="N100" s="59"/>
      <c r="O100" s="12"/>
      <c r="P100" s="76"/>
    </row>
    <row r="101" spans="1:16">
      <c r="A101" s="172"/>
      <c r="B101" s="173"/>
      <c r="C101" s="105"/>
      <c r="D101" s="60"/>
      <c r="E101" s="97"/>
      <c r="F101" s="60"/>
      <c r="G101" s="59"/>
      <c r="H101" s="60"/>
      <c r="I101" s="59"/>
      <c r="J101" s="60"/>
      <c r="K101" s="59"/>
      <c r="L101" s="60"/>
      <c r="M101" s="59"/>
      <c r="N101" s="59"/>
      <c r="O101" s="12"/>
      <c r="P101" s="76"/>
    </row>
    <row r="102" spans="1:16">
      <c r="A102" s="172"/>
      <c r="B102" s="173"/>
      <c r="C102" s="105"/>
      <c r="D102" s="60"/>
      <c r="E102" s="97"/>
      <c r="F102" s="60"/>
      <c r="G102" s="59"/>
      <c r="H102" s="60"/>
      <c r="I102" s="59"/>
      <c r="J102" s="60"/>
      <c r="K102" s="59"/>
      <c r="L102" s="60"/>
      <c r="M102" s="59"/>
      <c r="N102" s="59"/>
      <c r="O102" s="12"/>
      <c r="P102" s="76"/>
    </row>
    <row r="103" spans="1:16" ht="13.15">
      <c r="A103" s="169"/>
      <c r="B103" s="173"/>
      <c r="C103" s="171"/>
      <c r="D103" s="106"/>
      <c r="E103" s="174"/>
      <c r="F103" s="27"/>
      <c r="G103" s="23"/>
      <c r="H103" s="27"/>
      <c r="I103" s="23"/>
      <c r="J103" s="27"/>
      <c r="K103" s="23"/>
      <c r="L103" s="27"/>
      <c r="M103" s="107"/>
      <c r="N103" s="27"/>
      <c r="O103" s="12"/>
      <c r="P103" s="76"/>
    </row>
    <row r="104" spans="1:16">
      <c r="A104" s="172"/>
      <c r="B104" s="173"/>
      <c r="C104" s="171"/>
      <c r="D104" s="106"/>
      <c r="E104" s="174"/>
      <c r="F104" s="23"/>
      <c r="G104" s="23"/>
      <c r="H104" s="23"/>
      <c r="I104" s="23"/>
      <c r="J104" s="23"/>
      <c r="K104" s="23"/>
      <c r="L104" s="23"/>
      <c r="M104" s="23"/>
      <c r="N104" s="23"/>
      <c r="O104" s="12"/>
      <c r="P104" s="76"/>
    </row>
    <row r="105" spans="1:16" ht="13.15">
      <c r="A105" s="169"/>
      <c r="B105" s="170"/>
      <c r="C105" s="171"/>
      <c r="D105" s="106"/>
      <c r="E105" s="15"/>
      <c r="F105" s="23"/>
      <c r="G105" s="23"/>
      <c r="H105" s="23"/>
      <c r="I105" s="23"/>
      <c r="J105" s="23"/>
      <c r="K105" s="23"/>
      <c r="L105" s="23"/>
      <c r="M105" s="23"/>
      <c r="N105" s="23"/>
      <c r="O105" s="12"/>
      <c r="P105" s="76"/>
    </row>
    <row r="106" spans="1:16">
      <c r="A106" s="172"/>
      <c r="B106" s="173"/>
      <c r="C106" s="105"/>
      <c r="D106" s="60"/>
      <c r="E106" s="97"/>
      <c r="F106" s="60"/>
      <c r="G106" s="59"/>
      <c r="H106" s="60"/>
      <c r="I106" s="59"/>
      <c r="J106" s="60"/>
      <c r="K106" s="59"/>
      <c r="L106" s="60"/>
      <c r="M106" s="59"/>
      <c r="N106" s="59"/>
      <c r="O106" s="12"/>
      <c r="P106" s="76"/>
    </row>
    <row r="107" spans="1:16">
      <c r="A107" s="172"/>
      <c r="B107" s="173"/>
      <c r="C107" s="105"/>
      <c r="D107" s="60"/>
      <c r="E107" s="97"/>
      <c r="F107" s="60"/>
      <c r="G107" s="59"/>
      <c r="H107" s="60"/>
      <c r="I107" s="59"/>
      <c r="J107" s="60"/>
      <c r="K107" s="59"/>
      <c r="L107" s="60"/>
      <c r="M107" s="59"/>
      <c r="N107" s="59"/>
      <c r="O107" s="12"/>
      <c r="P107" s="76"/>
    </row>
    <row r="108" spans="1:16">
      <c r="A108" s="172"/>
      <c r="B108" s="173"/>
      <c r="C108" s="105"/>
      <c r="D108" s="60"/>
      <c r="E108" s="97"/>
      <c r="F108" s="60"/>
      <c r="G108" s="59"/>
      <c r="H108" s="60"/>
      <c r="I108" s="59"/>
      <c r="J108" s="60"/>
      <c r="K108" s="59"/>
      <c r="L108" s="60"/>
      <c r="M108" s="59"/>
      <c r="N108" s="59"/>
      <c r="O108" s="12"/>
      <c r="P108" s="76"/>
    </row>
    <row r="109" spans="1:16">
      <c r="A109" s="172"/>
      <c r="B109" s="173"/>
      <c r="C109" s="105"/>
      <c r="D109" s="60"/>
      <c r="E109" s="97"/>
      <c r="F109" s="60"/>
      <c r="G109" s="59"/>
      <c r="H109" s="60"/>
      <c r="I109" s="59"/>
      <c r="J109" s="60"/>
      <c r="K109" s="59"/>
      <c r="L109" s="60"/>
      <c r="M109" s="59"/>
      <c r="N109" s="59"/>
      <c r="O109" s="12"/>
      <c r="P109" s="76"/>
    </row>
    <row r="110" spans="1:16">
      <c r="A110" s="172"/>
      <c r="B110" s="173"/>
      <c r="C110" s="105"/>
      <c r="D110" s="60"/>
      <c r="E110" s="97"/>
      <c r="F110" s="60"/>
      <c r="G110" s="59"/>
      <c r="H110" s="60"/>
      <c r="I110" s="59"/>
      <c r="J110" s="60"/>
      <c r="K110" s="59"/>
      <c r="L110" s="60"/>
      <c r="M110" s="59"/>
      <c r="N110" s="59"/>
      <c r="O110" s="12"/>
      <c r="P110" s="76"/>
    </row>
    <row r="111" spans="1:16" ht="13.15">
      <c r="A111" s="169"/>
      <c r="B111" s="173"/>
      <c r="C111" s="171"/>
      <c r="D111" s="106"/>
      <c r="E111" s="174"/>
      <c r="F111" s="27"/>
      <c r="G111" s="106"/>
      <c r="H111" s="27"/>
      <c r="I111" s="106"/>
      <c r="J111" s="27"/>
      <c r="K111" s="106"/>
      <c r="L111" s="27"/>
      <c r="M111" s="107"/>
      <c r="N111" s="27"/>
      <c r="O111" s="12"/>
      <c r="P111" s="76"/>
    </row>
    <row r="112" spans="1:16">
      <c r="A112" s="172"/>
      <c r="B112" s="173"/>
      <c r="C112" s="171"/>
      <c r="D112" s="106"/>
      <c r="E112" s="174"/>
      <c r="F112" s="23"/>
      <c r="G112" s="23"/>
      <c r="H112" s="23"/>
      <c r="I112" s="23"/>
      <c r="J112" s="23"/>
      <c r="K112" s="23"/>
      <c r="L112" s="23"/>
      <c r="M112" s="168"/>
      <c r="N112" s="23"/>
      <c r="O112" s="12"/>
      <c r="P112" s="76"/>
    </row>
    <row r="113" spans="1:16" ht="13.15">
      <c r="A113" s="1"/>
      <c r="B113" s="15"/>
      <c r="C113" s="105"/>
      <c r="D113" s="106"/>
      <c r="E113" s="15"/>
      <c r="F113" s="27"/>
      <c r="G113" s="12"/>
      <c r="H113" s="27"/>
      <c r="I113" s="12"/>
      <c r="J113" s="27"/>
      <c r="K113" s="12"/>
      <c r="L113" s="27"/>
      <c r="M113" s="107"/>
      <c r="N113" s="27"/>
      <c r="O113" s="12"/>
      <c r="P113" s="88"/>
    </row>
    <row r="114" spans="1:16" ht="13.15">
      <c r="A114" s="1"/>
      <c r="B114" s="15"/>
      <c r="C114" s="105"/>
      <c r="D114" s="106"/>
      <c r="E114" s="15"/>
      <c r="F114" s="23"/>
      <c r="G114" s="12"/>
      <c r="H114" s="23"/>
      <c r="I114" s="12"/>
      <c r="J114" s="23"/>
      <c r="K114" s="12"/>
      <c r="L114" s="23"/>
      <c r="M114" s="168"/>
      <c r="N114" s="23"/>
      <c r="O114" s="12"/>
      <c r="P114" s="76"/>
    </row>
    <row r="115" spans="1:16" ht="13.15">
      <c r="A115" s="1"/>
      <c r="B115" s="15"/>
      <c r="C115" s="105"/>
      <c r="D115" s="106"/>
      <c r="E115" s="15"/>
      <c r="F115" s="23"/>
      <c r="G115" s="12"/>
      <c r="H115" s="23"/>
      <c r="I115" s="12"/>
      <c r="J115" s="23"/>
      <c r="K115" s="12"/>
      <c r="L115" s="23"/>
      <c r="M115" s="168"/>
      <c r="N115" s="23"/>
      <c r="O115" s="12"/>
      <c r="P115" s="76"/>
    </row>
    <row r="116" spans="1:16" ht="13.15">
      <c r="A116" s="1"/>
      <c r="B116" s="32"/>
      <c r="D116" s="106"/>
      <c r="E116" s="15"/>
      <c r="F116" s="23"/>
      <c r="G116" s="23"/>
      <c r="H116" s="23"/>
      <c r="I116" s="23"/>
      <c r="J116" s="23"/>
      <c r="K116" s="23"/>
      <c r="L116" s="23"/>
      <c r="M116" s="168"/>
      <c r="N116" s="23"/>
      <c r="O116" s="12"/>
      <c r="P116" s="76"/>
    </row>
    <row r="117" spans="1:16" ht="13.15">
      <c r="A117" s="1"/>
      <c r="B117" s="32"/>
      <c r="D117" s="106"/>
      <c r="E117" s="15"/>
      <c r="F117" s="23"/>
      <c r="G117" s="23"/>
      <c r="H117" s="23"/>
      <c r="I117" s="23"/>
      <c r="J117" s="23"/>
      <c r="K117" s="23"/>
      <c r="L117" s="23"/>
      <c r="M117" s="168"/>
      <c r="N117" s="23"/>
      <c r="O117" s="12"/>
      <c r="P117" s="76"/>
    </row>
    <row r="118" spans="1:16" ht="13.15">
      <c r="A118" s="1"/>
      <c r="B118" s="32"/>
      <c r="D118" s="106"/>
      <c r="E118" s="15"/>
      <c r="F118" s="23"/>
      <c r="G118" s="23"/>
      <c r="H118" s="23"/>
      <c r="I118" s="23"/>
      <c r="J118" s="23"/>
      <c r="K118" s="23"/>
      <c r="L118" s="23"/>
      <c r="M118" s="168"/>
      <c r="N118" s="23"/>
      <c r="O118" s="12"/>
      <c r="P118" s="76"/>
    </row>
    <row r="119" spans="1:16">
      <c r="A119" s="12"/>
      <c r="B119" s="197"/>
      <c r="D119" s="60"/>
      <c r="E119" s="15"/>
      <c r="F119" s="60"/>
      <c r="G119" s="59"/>
      <c r="H119" s="60"/>
      <c r="I119" s="59"/>
      <c r="J119" s="60"/>
      <c r="K119" s="59"/>
      <c r="L119" s="60"/>
      <c r="M119" s="59"/>
      <c r="N119" s="59"/>
      <c r="O119" s="12"/>
      <c r="P119" s="76"/>
    </row>
    <row r="120" spans="1:16">
      <c r="A120" s="12"/>
      <c r="B120" s="197"/>
      <c r="D120" s="60"/>
      <c r="E120" s="15"/>
      <c r="F120" s="60"/>
      <c r="G120" s="59"/>
      <c r="H120" s="60"/>
      <c r="I120" s="59"/>
      <c r="J120" s="60"/>
      <c r="K120" s="59"/>
      <c r="L120" s="60"/>
      <c r="M120" s="59"/>
      <c r="N120" s="59"/>
      <c r="O120" s="12"/>
      <c r="P120" s="76"/>
    </row>
    <row r="121" spans="1:16">
      <c r="A121" s="12"/>
      <c r="B121" s="197"/>
      <c r="D121" s="60"/>
      <c r="E121" s="15"/>
      <c r="F121" s="60"/>
      <c r="G121" s="59"/>
      <c r="H121" s="60"/>
      <c r="I121" s="59"/>
      <c r="J121" s="60"/>
      <c r="K121" s="59"/>
      <c r="L121" s="60"/>
      <c r="M121" s="59"/>
      <c r="N121" s="59"/>
      <c r="O121" s="12"/>
      <c r="P121" s="76"/>
    </row>
    <row r="122" spans="1:16">
      <c r="A122" s="12"/>
      <c r="B122" s="197"/>
      <c r="D122" s="60"/>
      <c r="E122" s="15"/>
      <c r="F122" s="60"/>
      <c r="G122" s="59"/>
      <c r="H122" s="60"/>
      <c r="I122" s="59"/>
      <c r="J122" s="60"/>
      <c r="K122" s="59"/>
      <c r="L122" s="60"/>
      <c r="M122" s="59"/>
      <c r="N122" s="59"/>
      <c r="O122" s="12"/>
      <c r="P122" s="76"/>
    </row>
    <row r="123" spans="1:16">
      <c r="A123" s="12"/>
      <c r="B123" s="197"/>
      <c r="D123" s="60"/>
      <c r="E123" s="15"/>
      <c r="F123" s="60"/>
      <c r="G123" s="59"/>
      <c r="H123" s="60"/>
      <c r="I123" s="59"/>
      <c r="J123" s="60"/>
      <c r="K123" s="59"/>
      <c r="L123" s="60"/>
      <c r="M123" s="59"/>
      <c r="N123" s="59"/>
      <c r="O123" s="12"/>
      <c r="P123" s="76"/>
    </row>
    <row r="124" spans="1:16" ht="13.15">
      <c r="A124" s="1"/>
      <c r="B124" s="32"/>
      <c r="D124" s="106"/>
      <c r="E124" s="15"/>
      <c r="F124" s="27"/>
      <c r="G124" s="23"/>
      <c r="H124" s="27"/>
      <c r="I124" s="23"/>
      <c r="J124" s="27"/>
      <c r="K124" s="23"/>
      <c r="L124" s="27"/>
      <c r="M124" s="168"/>
      <c r="N124" s="27"/>
      <c r="O124" s="12"/>
      <c r="P124" s="76"/>
    </row>
    <row r="125" spans="1:16" ht="13.15">
      <c r="A125" s="1"/>
      <c r="B125" s="32"/>
      <c r="D125" s="106"/>
      <c r="E125" s="15"/>
      <c r="F125" s="27"/>
      <c r="G125" s="23"/>
      <c r="H125" s="27"/>
      <c r="I125" s="23"/>
      <c r="J125" s="27"/>
      <c r="K125" s="23"/>
      <c r="L125" s="27"/>
      <c r="M125" s="168"/>
      <c r="N125" s="27"/>
      <c r="O125" s="12"/>
      <c r="P125" s="76"/>
    </row>
    <row r="126" spans="1:16" ht="13.15">
      <c r="A126" s="1"/>
      <c r="B126" s="32"/>
      <c r="D126" s="106"/>
      <c r="E126" s="15"/>
      <c r="F126" s="27"/>
      <c r="G126" s="23"/>
      <c r="H126" s="27"/>
      <c r="I126" s="23"/>
      <c r="J126" s="27"/>
      <c r="K126" s="23"/>
      <c r="L126" s="27"/>
      <c r="M126" s="168"/>
      <c r="N126" s="27"/>
      <c r="O126" s="12"/>
      <c r="P126" s="76"/>
    </row>
    <row r="127" spans="1:16" ht="23.25" customHeight="1">
      <c r="A127" s="12"/>
      <c r="B127" s="196"/>
      <c r="D127" s="60"/>
      <c r="E127" s="15"/>
      <c r="F127" s="60"/>
      <c r="G127" s="59"/>
      <c r="H127" s="60"/>
      <c r="I127" s="59"/>
      <c r="J127" s="60"/>
      <c r="K127" s="59"/>
      <c r="L127" s="60"/>
      <c r="M127" s="59"/>
      <c r="N127" s="59"/>
      <c r="O127" s="12"/>
      <c r="P127" s="76"/>
    </row>
    <row r="128" spans="1:16">
      <c r="A128" s="12"/>
      <c r="B128" s="196"/>
      <c r="D128" s="60"/>
      <c r="E128" s="15"/>
      <c r="F128" s="60"/>
      <c r="G128" s="59"/>
      <c r="H128" s="60"/>
      <c r="I128" s="59"/>
      <c r="J128" s="60"/>
      <c r="K128" s="59"/>
      <c r="L128" s="60"/>
      <c r="M128" s="59"/>
      <c r="N128" s="59"/>
      <c r="O128" s="12"/>
      <c r="P128" s="76"/>
    </row>
    <row r="129" spans="1:16">
      <c r="A129" s="12"/>
      <c r="B129" s="196"/>
      <c r="D129" s="60"/>
      <c r="E129" s="15"/>
      <c r="F129" s="60"/>
      <c r="G129" s="59"/>
      <c r="H129" s="60"/>
      <c r="I129" s="59"/>
      <c r="J129" s="60"/>
      <c r="K129" s="59"/>
      <c r="L129" s="60"/>
      <c r="M129" s="59"/>
      <c r="N129" s="59"/>
      <c r="O129" s="12"/>
      <c r="P129" s="76"/>
    </row>
    <row r="130" spans="1:16">
      <c r="A130" s="12"/>
      <c r="B130" s="196"/>
      <c r="D130" s="60"/>
      <c r="E130" s="15"/>
      <c r="F130" s="60"/>
      <c r="G130" s="59"/>
      <c r="H130" s="60"/>
      <c r="I130" s="59"/>
      <c r="J130" s="60"/>
      <c r="K130" s="59"/>
      <c r="L130" s="60"/>
      <c r="M130" s="59"/>
      <c r="N130" s="59"/>
      <c r="O130" s="12"/>
      <c r="P130" s="76"/>
    </row>
    <row r="131" spans="1:16">
      <c r="A131" s="12"/>
      <c r="B131" s="196"/>
      <c r="D131" s="60"/>
      <c r="E131" s="15"/>
      <c r="F131" s="60"/>
      <c r="G131" s="59"/>
      <c r="H131" s="60"/>
      <c r="I131" s="59"/>
      <c r="J131" s="60"/>
      <c r="K131" s="59"/>
      <c r="L131" s="60"/>
      <c r="M131" s="59"/>
      <c r="N131" s="59"/>
      <c r="O131" s="12"/>
      <c r="P131" s="76"/>
    </row>
    <row r="132" spans="1:16" ht="13.15">
      <c r="A132" s="1"/>
      <c r="B132" s="32"/>
      <c r="D132" s="106"/>
      <c r="E132" s="15"/>
      <c r="F132" s="27"/>
      <c r="G132" s="23"/>
      <c r="H132" s="27"/>
      <c r="I132" s="23"/>
      <c r="J132" s="27"/>
      <c r="K132" s="23"/>
      <c r="L132" s="27"/>
      <c r="M132" s="107"/>
      <c r="N132" s="27"/>
      <c r="O132" s="12"/>
      <c r="P132" s="76"/>
    </row>
    <row r="133" spans="1:16" ht="13.15">
      <c r="A133" s="1"/>
      <c r="B133" s="32"/>
      <c r="D133" s="106"/>
      <c r="E133" s="15"/>
      <c r="F133" s="27"/>
      <c r="G133" s="23"/>
      <c r="H133" s="27"/>
      <c r="I133" s="23"/>
      <c r="J133" s="27"/>
      <c r="K133" s="23"/>
      <c r="L133" s="27"/>
      <c r="M133" s="175"/>
      <c r="N133" s="27"/>
      <c r="O133" s="12"/>
      <c r="P133" s="76"/>
    </row>
    <row r="134" spans="1:16" ht="13.15">
      <c r="A134" s="1"/>
      <c r="B134" s="32"/>
      <c r="D134" s="106"/>
      <c r="E134" s="15"/>
      <c r="F134" s="23"/>
      <c r="G134" s="23"/>
      <c r="H134" s="23"/>
      <c r="I134" s="23"/>
      <c r="J134" s="23"/>
      <c r="K134" s="23"/>
      <c r="L134" s="23"/>
      <c r="M134" s="168"/>
      <c r="N134" s="27"/>
      <c r="O134" s="12"/>
      <c r="P134" s="76"/>
    </row>
    <row r="135" spans="1:16" ht="13.15">
      <c r="A135" s="1"/>
      <c r="B135" s="32"/>
      <c r="D135" s="106"/>
      <c r="E135" s="15"/>
      <c r="F135" s="23"/>
      <c r="G135" s="23"/>
      <c r="H135" s="23"/>
      <c r="I135" s="23"/>
      <c r="J135" s="23"/>
      <c r="K135" s="23"/>
      <c r="L135" s="23"/>
      <c r="M135" s="168"/>
      <c r="N135" s="23"/>
      <c r="O135" s="12"/>
      <c r="P135" s="76"/>
    </row>
    <row r="136" spans="1:16" ht="13.15">
      <c r="A136" s="1"/>
      <c r="B136" s="32"/>
      <c r="D136" s="106"/>
      <c r="E136" s="15"/>
      <c r="F136" s="23"/>
      <c r="G136" s="23"/>
      <c r="H136" s="23"/>
      <c r="I136" s="23"/>
      <c r="J136" s="23"/>
      <c r="K136" s="23"/>
      <c r="L136" s="23"/>
      <c r="M136" s="168"/>
      <c r="N136" s="23"/>
      <c r="O136" s="12"/>
      <c r="P136" s="76"/>
    </row>
    <row r="137" spans="1:16" ht="13.15">
      <c r="A137" s="176"/>
      <c r="B137" s="32"/>
      <c r="D137" s="60"/>
      <c r="E137" s="97"/>
      <c r="F137" s="60"/>
      <c r="G137" s="59"/>
      <c r="H137" s="60"/>
      <c r="I137" s="59"/>
      <c r="J137" s="60"/>
      <c r="K137" s="59"/>
      <c r="L137" s="60"/>
      <c r="M137" s="59"/>
      <c r="N137" s="59"/>
      <c r="O137" s="12"/>
      <c r="P137" s="76"/>
    </row>
    <row r="138" spans="1:16">
      <c r="A138" s="176"/>
      <c r="B138" s="15"/>
      <c r="D138" s="60"/>
      <c r="E138" s="97"/>
      <c r="F138" s="60"/>
      <c r="G138" s="59"/>
      <c r="H138" s="60"/>
      <c r="I138" s="59"/>
      <c r="J138" s="60"/>
      <c r="K138" s="59"/>
      <c r="L138" s="60"/>
      <c r="M138" s="59"/>
      <c r="N138" s="59"/>
      <c r="O138" s="12"/>
      <c r="P138" s="76"/>
    </row>
    <row r="139" spans="1:16">
      <c r="A139" s="176"/>
      <c r="B139" s="15"/>
      <c r="D139" s="60"/>
      <c r="E139" s="97"/>
      <c r="F139" s="60"/>
      <c r="G139" s="59"/>
      <c r="H139" s="60"/>
      <c r="I139" s="59"/>
      <c r="J139" s="60"/>
      <c r="K139" s="59"/>
      <c r="L139" s="60"/>
      <c r="M139" s="59"/>
      <c r="N139" s="59"/>
      <c r="O139" s="12"/>
      <c r="P139" s="76"/>
    </row>
    <row r="140" spans="1:16">
      <c r="A140" s="176"/>
      <c r="B140" s="15"/>
      <c r="D140" s="60"/>
      <c r="E140" s="97"/>
      <c r="F140" s="60"/>
      <c r="G140" s="59"/>
      <c r="H140" s="60"/>
      <c r="I140" s="59"/>
      <c r="J140" s="60"/>
      <c r="K140" s="59"/>
      <c r="L140" s="60"/>
      <c r="M140" s="59"/>
      <c r="N140" s="59"/>
      <c r="O140" s="12"/>
      <c r="P140" s="76"/>
    </row>
    <row r="141" spans="1:16">
      <c r="A141" s="176"/>
      <c r="B141" s="15"/>
      <c r="D141" s="60"/>
      <c r="E141" s="97"/>
      <c r="F141" s="60"/>
      <c r="G141" s="59"/>
      <c r="H141" s="60"/>
      <c r="I141" s="59"/>
      <c r="J141" s="60"/>
      <c r="K141" s="59"/>
      <c r="L141" s="60"/>
      <c r="M141" s="59"/>
      <c r="N141" s="59"/>
      <c r="O141" s="12"/>
      <c r="P141" s="76"/>
    </row>
    <row r="142" spans="1:16" ht="13.15">
      <c r="A142" s="176"/>
      <c r="B142" s="32"/>
      <c r="C142" s="105"/>
      <c r="D142" s="60"/>
      <c r="E142" s="97"/>
      <c r="F142" s="60"/>
      <c r="G142" s="59"/>
      <c r="H142" s="60"/>
      <c r="I142" s="59"/>
      <c r="J142" s="60"/>
      <c r="K142" s="59"/>
      <c r="L142" s="60"/>
      <c r="M142" s="59"/>
      <c r="N142" s="59"/>
      <c r="O142" s="12"/>
      <c r="P142" s="76"/>
    </row>
    <row r="143" spans="1:16" ht="13.15">
      <c r="A143" s="176"/>
      <c r="B143" s="32"/>
      <c r="C143" s="105"/>
      <c r="D143" s="60"/>
      <c r="E143" s="97"/>
      <c r="F143" s="60"/>
      <c r="G143" s="59"/>
      <c r="H143" s="60"/>
      <c r="I143" s="59"/>
      <c r="J143" s="60"/>
      <c r="K143" s="59"/>
      <c r="L143" s="60"/>
      <c r="M143" s="59"/>
      <c r="N143" s="59"/>
      <c r="O143" s="12"/>
      <c r="P143" s="76"/>
    </row>
    <row r="144" spans="1:16" ht="13.15">
      <c r="A144" s="176"/>
      <c r="B144" s="32"/>
      <c r="C144" s="105"/>
      <c r="D144" s="60"/>
      <c r="E144" s="97"/>
      <c r="F144" s="60"/>
      <c r="G144" s="59"/>
      <c r="H144" s="60"/>
      <c r="I144" s="59"/>
      <c r="J144" s="60"/>
      <c r="K144" s="59"/>
      <c r="L144" s="60"/>
      <c r="M144" s="59"/>
      <c r="N144" s="59"/>
      <c r="O144" s="12"/>
      <c r="P144" s="76"/>
    </row>
    <row r="145" spans="1:16">
      <c r="A145" s="176"/>
      <c r="B145" s="15"/>
      <c r="D145" s="60"/>
      <c r="E145" s="97"/>
      <c r="F145" s="60"/>
      <c r="G145" s="59"/>
      <c r="H145" s="60"/>
      <c r="I145" s="59"/>
      <c r="J145" s="60"/>
      <c r="K145" s="59"/>
      <c r="L145" s="60"/>
      <c r="M145" s="59"/>
      <c r="N145" s="59"/>
      <c r="O145" s="12"/>
      <c r="P145" s="76"/>
    </row>
    <row r="146" spans="1:16">
      <c r="A146" s="176"/>
      <c r="B146" s="15"/>
      <c r="D146" s="60"/>
      <c r="E146" s="97"/>
      <c r="F146" s="60"/>
      <c r="G146" s="59"/>
      <c r="H146" s="60"/>
      <c r="I146" s="59"/>
      <c r="J146" s="60"/>
      <c r="K146" s="59"/>
      <c r="L146" s="60"/>
      <c r="M146" s="59"/>
      <c r="N146" s="59"/>
      <c r="O146" s="12"/>
      <c r="P146" s="76"/>
    </row>
    <row r="147" spans="1:16" ht="13.15">
      <c r="A147" s="1"/>
      <c r="B147" s="32"/>
      <c r="D147" s="60"/>
      <c r="E147" s="15"/>
      <c r="F147" s="27"/>
      <c r="G147" s="23"/>
      <c r="H147" s="27"/>
      <c r="I147" s="23"/>
      <c r="J147" s="27"/>
      <c r="K147" s="23"/>
      <c r="L147" s="27"/>
      <c r="M147" s="107"/>
      <c r="N147" s="27"/>
      <c r="O147" s="12"/>
      <c r="P147" s="76"/>
    </row>
    <row r="148" spans="1:16" ht="13.15">
      <c r="A148" s="1"/>
      <c r="B148" s="32"/>
      <c r="D148" s="60"/>
      <c r="E148" s="15"/>
      <c r="F148" s="27"/>
      <c r="G148" s="23"/>
      <c r="H148" s="27"/>
      <c r="I148" s="23"/>
      <c r="J148" s="27"/>
      <c r="K148" s="23"/>
      <c r="L148" s="27"/>
      <c r="M148" s="168"/>
      <c r="N148" s="23"/>
      <c r="O148" s="12"/>
      <c r="P148" s="76"/>
    </row>
    <row r="149" spans="1:16" ht="13.15">
      <c r="A149" s="169"/>
      <c r="B149" s="173"/>
      <c r="D149" s="106"/>
      <c r="E149" s="174"/>
      <c r="F149" s="27"/>
      <c r="G149" s="27"/>
      <c r="H149" s="27"/>
      <c r="I149" s="27"/>
      <c r="J149" s="27"/>
      <c r="K149" s="27"/>
      <c r="L149" s="27"/>
      <c r="M149" s="175"/>
      <c r="N149" s="27"/>
      <c r="O149" s="12"/>
      <c r="P149" s="76"/>
    </row>
    <row r="150" spans="1:16" ht="13.15">
      <c r="A150" s="169"/>
      <c r="B150" s="173"/>
      <c r="D150" s="106"/>
      <c r="E150" s="174"/>
      <c r="F150" s="27"/>
      <c r="G150" s="23"/>
      <c r="H150" s="27"/>
      <c r="I150" s="23"/>
      <c r="J150" s="27"/>
      <c r="K150" s="27"/>
      <c r="L150" s="27"/>
      <c r="M150" s="168"/>
      <c r="N150" s="27"/>
      <c r="O150" s="12"/>
      <c r="P150" s="76"/>
    </row>
    <row r="151" spans="1:16" ht="13.15">
      <c r="A151" s="1"/>
      <c r="B151" s="15"/>
      <c r="C151" s="105"/>
      <c r="D151" s="106"/>
      <c r="E151" s="15"/>
      <c r="F151" s="27"/>
      <c r="G151" s="12"/>
      <c r="H151" s="27"/>
      <c r="I151" s="12"/>
      <c r="J151" s="27"/>
      <c r="K151" s="12"/>
      <c r="L151" s="27"/>
      <c r="M151" s="168"/>
      <c r="N151" s="27"/>
      <c r="O151" s="12"/>
      <c r="P151" s="98"/>
    </row>
    <row r="152" spans="1:16" ht="13.15">
      <c r="A152" s="1"/>
      <c r="B152" s="32"/>
      <c r="D152" s="1"/>
      <c r="E152" s="32"/>
      <c r="F152" s="177"/>
      <c r="G152" s="44"/>
      <c r="H152" s="177"/>
      <c r="I152" s="44"/>
      <c r="J152" s="177"/>
      <c r="K152" s="44"/>
      <c r="L152" s="177"/>
      <c r="M152" s="178"/>
      <c r="N152" s="177"/>
      <c r="O152" s="150"/>
      <c r="P152" s="98"/>
    </row>
    <row r="153" spans="1:16" ht="13.15">
      <c r="A153" s="1"/>
      <c r="B153" s="32"/>
      <c r="D153" s="1"/>
      <c r="E153" s="32"/>
      <c r="F153" s="45"/>
      <c r="G153" s="44"/>
      <c r="H153" s="45"/>
      <c r="I153" s="44"/>
      <c r="J153" s="45"/>
      <c r="K153" s="44"/>
      <c r="L153" s="45"/>
      <c r="M153" s="179"/>
      <c r="N153" s="45"/>
      <c r="O153" s="12"/>
      <c r="P153" s="76"/>
    </row>
    <row r="154" spans="1:16" ht="13.15">
      <c r="A154" s="169"/>
      <c r="B154" s="170"/>
      <c r="C154" s="171"/>
      <c r="D154" s="1"/>
      <c r="E154" s="32"/>
      <c r="F154" s="44"/>
      <c r="G154" s="44"/>
      <c r="H154" s="44"/>
      <c r="I154" s="44"/>
      <c r="J154" s="44"/>
      <c r="K154" s="44"/>
      <c r="L154" s="44"/>
      <c r="M154" s="179"/>
      <c r="N154" s="44"/>
      <c r="O154" s="12"/>
      <c r="P154" s="76"/>
    </row>
    <row r="155" spans="1:16" ht="13.15">
      <c r="A155" s="180"/>
      <c r="B155" s="15"/>
      <c r="D155" s="181"/>
      <c r="E155" s="182"/>
      <c r="F155" s="66"/>
      <c r="G155" s="59"/>
      <c r="H155" s="66"/>
      <c r="I155" s="59"/>
      <c r="J155" s="66"/>
      <c r="K155" s="59"/>
      <c r="L155" s="66"/>
      <c r="M155" s="59"/>
      <c r="N155" s="183"/>
      <c r="O155" s="12"/>
      <c r="P155" s="76"/>
    </row>
    <row r="156" spans="1:16" ht="13.15">
      <c r="A156" s="180"/>
      <c r="B156" s="15"/>
      <c r="D156" s="181"/>
      <c r="E156" s="184"/>
      <c r="F156" s="66"/>
      <c r="G156" s="59"/>
      <c r="H156" s="66"/>
      <c r="I156" s="59"/>
      <c r="J156" s="66"/>
      <c r="K156" s="59"/>
      <c r="L156" s="66"/>
      <c r="M156" s="59"/>
      <c r="N156" s="183"/>
      <c r="O156" s="12"/>
      <c r="P156" s="76"/>
    </row>
    <row r="157" spans="1:16" ht="13.15">
      <c r="A157" s="180"/>
      <c r="B157" s="15"/>
      <c r="D157" s="181"/>
      <c r="E157" s="184"/>
      <c r="F157" s="66"/>
      <c r="G157" s="59"/>
      <c r="H157" s="66"/>
      <c r="I157" s="59"/>
      <c r="J157" s="66"/>
      <c r="K157" s="59"/>
      <c r="L157" s="66"/>
      <c r="M157" s="59"/>
      <c r="N157" s="183"/>
      <c r="O157" s="12"/>
      <c r="P157" s="76"/>
    </row>
    <row r="158" spans="1:16" ht="13.15">
      <c r="A158" s="1"/>
      <c r="B158" s="32"/>
      <c r="D158" s="1"/>
      <c r="E158" s="32"/>
      <c r="F158" s="177"/>
      <c r="G158" s="44"/>
      <c r="H158" s="177"/>
      <c r="I158" s="44"/>
      <c r="J158" s="177"/>
      <c r="K158" s="44"/>
      <c r="L158" s="177"/>
      <c r="M158" s="179"/>
      <c r="N158" s="177"/>
      <c r="O158" s="12"/>
      <c r="P158" s="76"/>
    </row>
    <row r="159" spans="1:16" ht="13.15">
      <c r="A159" s="1"/>
      <c r="B159" s="32"/>
      <c r="D159" s="1"/>
      <c r="E159" s="32"/>
      <c r="F159" s="44"/>
      <c r="G159" s="44"/>
      <c r="H159" s="44"/>
      <c r="I159" s="44"/>
      <c r="J159" s="44"/>
      <c r="K159" s="44"/>
      <c r="L159" s="44"/>
      <c r="M159" s="44"/>
      <c r="N159" s="44"/>
      <c r="O159" s="12"/>
      <c r="P159" s="76"/>
    </row>
    <row r="160" spans="1:16" ht="48.75" customHeight="1">
      <c r="A160" s="12"/>
      <c r="B160" s="15"/>
      <c r="D160" s="12"/>
      <c r="E160" s="15"/>
      <c r="F160" s="12"/>
      <c r="G160" s="12"/>
      <c r="H160" s="12"/>
      <c r="I160" s="12"/>
      <c r="J160" s="12"/>
      <c r="K160" s="12"/>
      <c r="L160" s="12"/>
      <c r="M160" s="12"/>
      <c r="N160" s="12"/>
      <c r="O160" s="12"/>
      <c r="P160" s="76"/>
    </row>
  </sheetData>
  <mergeCells count="12">
    <mergeCell ref="M9:N9"/>
    <mergeCell ref="K9:L9"/>
    <mergeCell ref="C9:C10"/>
    <mergeCell ref="D9:D10"/>
    <mergeCell ref="E9:E10"/>
    <mergeCell ref="G9:H9"/>
    <mergeCell ref="I9:J9"/>
    <mergeCell ref="B9:B10"/>
    <mergeCell ref="A2:D2"/>
    <mergeCell ref="B127:B131"/>
    <mergeCell ref="B119:B123"/>
    <mergeCell ref="A8:D8"/>
  </mergeCells>
  <phoneticPr fontId="0" type="noConversion"/>
  <dataValidations xWindow="343" yWindow="278" count="4">
    <dataValidation allowBlank="1" showInputMessage="1" showErrorMessage="1" promptTitle="Attention!" prompt="Items &gt;$5,000 under Grants/Cooperative Agreement or &gt;$500 under contract that has useful life more than 1 year" sqref="A96 A36:A38" xr:uid="{00000000-0002-0000-0200-000000000000}"/>
    <dataValidation allowBlank="1" showInputMessage="1" showErrorMessage="1" promptTitle="Attention!" prompt="Equipment under threshhold for Nonexpendable equipment such as cameras, printers, etc" sqref="A105 A42:A45" xr:uid="{00000000-0002-0000-0200-000001000000}"/>
    <dataValidation allowBlank="1" showInputMessage="1" showErrorMessage="1" prompt="Taxis, parking, rental cars, visas, inoculations, baggage, and other miscellaneous costs for travel between more than one country.  Does not apply to travel where destination and point of origin are within North America. -may require prior approval " sqref="A74 A77:A78" xr:uid="{00000000-0002-0000-0200-000002000000}"/>
    <dataValidation allowBlank="1" showInputMessage="1" showErrorMessage="1" prompt=" " sqref="A79:A80 A91" xr:uid="{00000000-0002-0000-0200-000003000000}"/>
  </dataValidations>
  <printOptions horizontalCentered="1" gridLines="1" gridLinesSet="0"/>
  <pageMargins left="0" right="0" top="0.5" bottom="0.5" header="0.5" footer="0.25"/>
  <pageSetup scale="5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ubgrant File" ma:contentTypeID="0x01010011A3AB573F3C4B42A142F6BA375044600B000994B49ECE0A8B4B96CC0AE51DE134B3" ma:contentTypeVersion="40" ma:contentTypeDescription="Create a new document." ma:contentTypeScope="" ma:versionID="f95af19495a380dd74d07e3309fcc204">
  <xsd:schema xmlns:xsd="http://www.w3.org/2001/XMLSchema" xmlns:xs="http://www.w3.org/2001/XMLSchema" xmlns:p="http://schemas.microsoft.com/office/2006/metadata/properties" xmlns:ns2="abd54e9f-ac00-43e1-92ed-67ff343640da" xmlns:ns3="f6532eed-054b-46ed-b3fd-8e404a05562c" xmlns:ns4="a2a7cd6f-b746-4b9a-a876-0b09c43be570" xmlns:ns5="190ffee9-db37-47fc-9b1b-a6caf964fb90" targetNamespace="http://schemas.microsoft.com/office/2006/metadata/properties" ma:root="true" ma:fieldsID="9cc58359f5d54c34aacefbe0d87e6b4d" ns2:_="" ns3:_="" ns4:_="" ns5:_="">
    <xsd:import namespace="abd54e9f-ac00-43e1-92ed-67ff343640da"/>
    <xsd:import namespace="f6532eed-054b-46ed-b3fd-8e404a05562c"/>
    <xsd:import namespace="a2a7cd6f-b746-4b9a-a876-0b09c43be570"/>
    <xsd:import namespace="190ffee9-db37-47fc-9b1b-a6caf964fb90"/>
    <xsd:element name="properties">
      <xsd:complexType>
        <xsd:sequence>
          <xsd:element name="documentManagement">
            <xsd:complexType>
              <xsd:all>
                <xsd:element ref="ns2:cdda7cb710c94d06a1b91b6d3693c6db" minOccurs="0"/>
                <xsd:element ref="ns2:TaxCatchAll" minOccurs="0"/>
                <xsd:element ref="ns2:TaxCatchAllLabel" minOccurs="0"/>
                <xsd:element ref="ns2:k028c1fb19af4071a0f4a807a6295c45" minOccurs="0"/>
                <xsd:element ref="ns2:ie49ceb2210c4984b3c1c11f9704f4bf" minOccurs="0"/>
                <xsd:element ref="ns2:h25f720c3ee54370a86a1dd5de480000" minOccurs="0"/>
                <xsd:element ref="ns3:MediaServiceMetadata" minOccurs="0"/>
                <xsd:element ref="ns3:MediaServiceFastMetadata" minOccurs="0"/>
                <xsd:element ref="ns3:lcf76f155ced4ddcb4097134ff3c332f"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4:SharedWithUsers" minOccurs="0"/>
                <xsd:element ref="ns5:SharedWithDetail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54e9f-ac00-43e1-92ed-67ff343640da" elementFormDefault="qualified">
    <xsd:import namespace="http://schemas.microsoft.com/office/2006/documentManagement/types"/>
    <xsd:import namespace="http://schemas.microsoft.com/office/infopath/2007/PartnerControls"/>
    <xsd:element name="cdda7cb710c94d06a1b91b6d3693c6db" ma:index="8" nillable="true" ma:taxonomy="true" ma:internalName="cdda7cb710c94d06a1b91b6d3693c6db" ma:taxonomyFieldName="Cost_x0020_Center" ma:displayName="Cost Center" ma:default="" ma:fieldId="{cdda7cb7-10c9-4d06-a1b9-1b6d3693c6db}" ma:sspId="771c2b29-a11c-43ed-8b00-f264793a87cb" ma:termSetId="1b1d5855-cce3-40f9-84c4-2a323831ca5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9f850bb-e352-4fd4-8ca6-f1bb039f5f36}" ma:internalName="TaxCatchAll" ma:showField="CatchAllData"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9f850bb-e352-4fd4-8ca6-f1bb039f5f36}" ma:internalName="TaxCatchAllLabel" ma:readOnly="true" ma:showField="CatchAllDataLabel"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k028c1fb19af4071a0f4a807a6295c45" ma:index="12" nillable="true" ma:taxonomy="true" ma:internalName="k028c1fb19af4071a0f4a807a6295c45" ma:taxonomyFieldName="Month" ma:displayName="Month" ma:default="" ma:fieldId="{4028c1fb-19af-4071-a0f4-a807a6295c45}" ma:sspId="771c2b29-a11c-43ed-8b00-f264793a87cb" ma:termSetId="e4c4e180-e294-4252-8b5a-db08549d8630" ma:anchorId="00000000-0000-0000-0000-000000000000" ma:open="false" ma:isKeyword="false">
      <xsd:complexType>
        <xsd:sequence>
          <xsd:element ref="pc:Terms" minOccurs="0" maxOccurs="1"/>
        </xsd:sequence>
      </xsd:complexType>
    </xsd:element>
    <xsd:element name="ie49ceb2210c4984b3c1c11f9704f4bf" ma:index="14" nillable="true" ma:taxonomy="true" ma:internalName="ie49ceb2210c4984b3c1c11f9704f4bf" ma:taxonomyFieldName="Year" ma:displayName="Year" ma:default="" ma:fieldId="{2e49ceb2-210c-4984-b3c1-c11f9704f4bf}" ma:sspId="771c2b29-a11c-43ed-8b00-f264793a87cb" ma:termSetId="d5753905-ef7d-4bc6-bd08-59c8cceca586" ma:anchorId="00000000-0000-0000-0000-000000000000" ma:open="false" ma:isKeyword="false">
      <xsd:complexType>
        <xsd:sequence>
          <xsd:element ref="pc:Terms" minOccurs="0" maxOccurs="1"/>
        </xsd:sequence>
      </xsd:complexType>
    </xsd:element>
    <xsd:element name="h25f720c3ee54370a86a1dd5de480000" ma:index="16" nillable="true" ma:taxonomy="true" ma:internalName="h25f720c3ee54370a86a1dd5de480000" ma:taxonomyFieldName="Subgrant_x0020_File_x0020_Type" ma:displayName="Subgrant File Type" ma:readOnly="false" ma:default="" ma:fieldId="{125f720c-3ee5-4370-a86a-1dd5de480000}" ma:sspId="771c2b29-a11c-43ed-8b00-f264793a87cb" ma:termSetId="e7c25b43-2746-46b4-99c5-7def63bd0f9a" ma:anchorId="35376d36-0562-494f-975e-a2fef9a43d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532eed-054b-46ed-b3fd-8e404a05562c"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71c2b29-a11c-43ed-8b00-f264793a87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a7cd6f-b746-4b9a-a876-0b09c43be570"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0ffee9-db37-47fc-9b1b-a6caf964fb90" elementFormDefault="qualified">
    <xsd:import namespace="http://schemas.microsoft.com/office/2006/documentManagement/types"/>
    <xsd:import namespace="http://schemas.microsoft.com/office/infopath/2007/PartnerControls"/>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dda7cb710c94d06a1b91b6d3693c6db xmlns="abd54e9f-ac00-43e1-92ed-67ff343640da">
      <Terms xmlns="http://schemas.microsoft.com/office/infopath/2007/PartnerControls">
        <TermInfo xmlns="http://schemas.microsoft.com/office/infopath/2007/PartnerControls">
          <TermName xmlns="http://schemas.microsoft.com/office/infopath/2007/PartnerControls">10019</TermName>
          <TermId xmlns="http://schemas.microsoft.com/office/infopath/2007/PartnerControls">26123ddc-32c7-412d-98db-fe8de1f6cd9e</TermId>
        </TermInfo>
      </Terms>
    </cdda7cb710c94d06a1b91b6d3693c6db>
    <h25f720c3ee54370a86a1dd5de480000 xmlns="abd54e9f-ac00-43e1-92ed-67ff343640da">
      <Terms xmlns="http://schemas.microsoft.com/office/infopath/2007/PartnerControls"/>
    </h25f720c3ee54370a86a1dd5de480000>
    <k028c1fb19af4071a0f4a807a6295c45 xmlns="abd54e9f-ac00-43e1-92ed-67ff343640da">
      <Terms xmlns="http://schemas.microsoft.com/office/infopath/2007/PartnerControls"/>
    </k028c1fb19af4071a0f4a807a6295c45>
    <ie49ceb2210c4984b3c1c11f9704f4bf xmlns="abd54e9f-ac00-43e1-92ed-67ff343640da">
      <Terms xmlns="http://schemas.microsoft.com/office/infopath/2007/PartnerControls"/>
    </ie49ceb2210c4984b3c1c11f9704f4bf>
    <TaxCatchAllLabel xmlns="abd54e9f-ac00-43e1-92ed-67ff343640da" xsi:nil="true"/>
    <TaxCatchAll xmlns="abd54e9f-ac00-43e1-92ed-67ff343640da">
      <Value>1</Value>
    </TaxCatchAll>
    <lcf76f155ced4ddcb4097134ff3c332f xmlns="f6532eed-054b-46ed-b3fd-8e404a0556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4E7EE2-FF4B-44AD-85E4-583985D5A088}">
  <ds:schemaRefs>
    <ds:schemaRef ds:uri="http://schemas.microsoft.com/sharepoint/v3/contenttype/forms"/>
  </ds:schemaRefs>
</ds:datastoreItem>
</file>

<file path=customXml/itemProps2.xml><?xml version="1.0" encoding="utf-8"?>
<ds:datastoreItem xmlns:ds="http://schemas.openxmlformats.org/officeDocument/2006/customXml" ds:itemID="{DE21B7B2-FA08-43BF-A84E-611785896327}"/>
</file>

<file path=customXml/itemProps3.xml><?xml version="1.0" encoding="utf-8"?>
<ds:datastoreItem xmlns:ds="http://schemas.openxmlformats.org/officeDocument/2006/customXml" ds:itemID="{5D952614-6521-4721-9150-B3A3EF11A30D}">
  <ds:schemaRefs>
    <ds:schemaRef ds:uri="http://schemas.microsoft.com/office/2006/metadata/properties"/>
    <ds:schemaRef ds:uri="http://schemas.microsoft.com/office/infopath/2007/PartnerControls"/>
    <ds:schemaRef ds:uri="abd54e9f-ac00-43e1-92ed-67ff343640da"/>
    <ds:schemaRef ds:uri="a2a7cd6f-b746-4b9a-a876-0b09c43be5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COA</vt:lpstr>
      <vt:lpstr>Summary Budget</vt:lpstr>
      <vt:lpstr>Detailed Budget</vt:lpstr>
      <vt:lpstr>'Detailed Budget'!Print_Area</vt:lpstr>
      <vt:lpstr>'Summary Budget'!Print_Area</vt:lpstr>
      <vt:lpstr>'Detailed Budget'!Print_Titles</vt:lpstr>
      <vt:lpstr>'Summary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Winrock International</dc:creator>
  <cp:keywords/>
  <dc:description/>
  <cp:lastModifiedBy>Koksalova, Jannat</cp:lastModifiedBy>
  <cp:revision/>
  <dcterms:created xsi:type="dcterms:W3CDTF">2000-08-22T20:31:13Z</dcterms:created>
  <dcterms:modified xsi:type="dcterms:W3CDTF">2026-02-16T12:25:57Z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0x01010011A3AB573F3C4B42A142F6BA375044600B000994B49ECE0A8B4B96CC0AE51DE134B3</vt:lpwstr>
  </property>
  <property fmtid="{D5CDD505-2E9C-101B-9397-08002B2CF9AE}" pid="3" name="Business Unit">
    <vt:lpwstr>27;#Cost ＆ Pricing|dc700592-131d-428e-b179-ae917bd4e83d</vt:lpwstr>
  </property>
  <property fmtid="{D5CDD505-2E9C-101B-9397-08002B2CF9AE}" pid="4" name="I Need To">
    <vt:lpwstr/>
  </property>
  <property fmtid="{D5CDD505-2E9C-101B-9397-08002B2CF9AE}" pid="5" name="Document Type">
    <vt:lpwstr>3;#Forms ＆ Templates|76ef8d7c-3f69-4c90-a316-da670f2e65f5</vt:lpwstr>
  </property>
  <property fmtid="{D5CDD505-2E9C-101B-9397-08002B2CF9AE}" pid="6" name="Order">
    <vt:r8>33000</vt:r8>
  </property>
  <property fmtid="{D5CDD505-2E9C-101B-9397-08002B2CF9AE}" pid="7" name="SortOrder">
    <vt:r8>6</vt:r8>
  </property>
  <property fmtid="{D5CDD505-2E9C-101B-9397-08002B2CF9AE}" pid="8" name="SubCategory">
    <vt:lpwstr>Partner</vt:lpwstr>
  </property>
  <property fmtid="{D5CDD505-2E9C-101B-9397-08002B2CF9AE}" pid="9" name="MSIP_Label_65bd367d-9e3b-49e5-aa9a-caafdafee3aa_Enabled">
    <vt:lpwstr>true</vt:lpwstr>
  </property>
  <property fmtid="{D5CDD505-2E9C-101B-9397-08002B2CF9AE}" pid="10" name="MSIP_Label_65bd367d-9e3b-49e5-aa9a-caafdafee3aa_SetDate">
    <vt:lpwstr>2020-09-28T04:16:59Z</vt:lpwstr>
  </property>
  <property fmtid="{D5CDD505-2E9C-101B-9397-08002B2CF9AE}" pid="11" name="MSIP_Label_65bd367d-9e3b-49e5-aa9a-caafdafee3aa_Method">
    <vt:lpwstr>Standard</vt:lpwstr>
  </property>
  <property fmtid="{D5CDD505-2E9C-101B-9397-08002B2CF9AE}" pid="12" name="MSIP_Label_65bd367d-9e3b-49e5-aa9a-caafdafee3aa_Name">
    <vt:lpwstr>65bd367d-9e3b-49e5-aa9a-caafdafee3aa</vt:lpwstr>
  </property>
  <property fmtid="{D5CDD505-2E9C-101B-9397-08002B2CF9AE}" pid="13" name="MSIP_Label_65bd367d-9e3b-49e5-aa9a-caafdafee3aa_SiteId">
    <vt:lpwstr>9be3e276-28d8-4cd8-8f84-02cf1911da9c</vt:lpwstr>
  </property>
  <property fmtid="{D5CDD505-2E9C-101B-9397-08002B2CF9AE}" pid="14" name="MSIP_Label_65bd367d-9e3b-49e5-aa9a-caafdafee3aa_ActionId">
    <vt:lpwstr>fe141adc-d182-4d11-af8d-4a1430087f05</vt:lpwstr>
  </property>
  <property fmtid="{D5CDD505-2E9C-101B-9397-08002B2CF9AE}" pid="15" name="MSIP_Label_65bd367d-9e3b-49e5-aa9a-caafdafee3aa_ContentBits">
    <vt:lpwstr>0</vt:lpwstr>
  </property>
  <property fmtid="{D5CDD505-2E9C-101B-9397-08002B2CF9AE}" pid="16" name="Year">
    <vt:lpwstr/>
  </property>
  <property fmtid="{D5CDD505-2E9C-101B-9397-08002B2CF9AE}" pid="17" name="Month">
    <vt:lpwstr/>
  </property>
  <property fmtid="{D5CDD505-2E9C-101B-9397-08002B2CF9AE}" pid="18" name="Cost Center">
    <vt:lpwstr>1;#10019|26123ddc-32c7-412d-98db-fe8de1f6cd9e</vt:lpwstr>
  </property>
  <property fmtid="{D5CDD505-2E9C-101B-9397-08002B2CF9AE}" pid="19" name="Subgrant_x0020_File_x0020_Type">
    <vt:lpwstr/>
  </property>
  <property fmtid="{D5CDD505-2E9C-101B-9397-08002B2CF9AE}" pid="20" name="Subgrant File Type">
    <vt:lpwstr/>
  </property>
  <property fmtid="{D5CDD505-2E9C-101B-9397-08002B2CF9AE}" pid="21" name="Cost_x0020_Center">
    <vt:lpwstr>1;#10019|26123ddc-32c7-412d-98db-fe8de1f6cd9e</vt:lpwstr>
  </property>
  <property fmtid="{D5CDD505-2E9C-101B-9397-08002B2CF9AE}" pid="22" name="MediaServiceImageTags">
    <vt:lpwstr/>
  </property>
</Properties>
</file>